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A\SharePoint\Hæfni og gæði í ferðaþjónustu - Ver\Samstarf um fyrirtækjaheimsóknir\Heimsókn til fyrirtækja_gögn\Skjöl fyrir handbók\"/>
    </mc:Choice>
  </mc:AlternateContent>
  <xr:revisionPtr revIDLastSave="104" documentId="13_ncr:1_{F098994E-E099-47E2-AEE7-1749996C4A57}" xr6:coauthVersionLast="45" xr6:coauthVersionMax="45" xr10:uidLastSave="{700B211F-786F-42F5-B76B-9E3C2CF69FFA}"/>
  <bookViews>
    <workbookView xWindow="63615" yWindow="4125" windowWidth="21600" windowHeight="11325" xr2:uid="{00000000-000D-0000-FFFF-FFFF00000000}"/>
  </bookViews>
  <sheets>
    <sheet name="Starfsþróunaráætlun" sheetId="1" r:id="rId1"/>
    <sheet name="Sheet2" sheetId="2" r:id="rId2"/>
    <sheet name="Sheet3" sheetId="3" r:id="rId3"/>
  </sheets>
  <definedNames>
    <definedName name="_xlnm.Print_Area" localSheetId="0">Starfsþróunaráætlun!$A$1:$BS$75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37" i="1" l="1"/>
  <c r="BC37" i="1" l="1"/>
  <c r="AU37" i="1"/>
  <c r="BA10" i="1" l="1"/>
  <c r="BC10" i="1" s="1"/>
  <c r="AU10" i="1" l="1"/>
  <c r="AU17" i="1" l="1"/>
  <c r="AU25" i="1"/>
  <c r="AU26" i="1"/>
  <c r="BA11" i="1" l="1"/>
  <c r="BC11" i="1" s="1"/>
  <c r="BA12" i="1"/>
  <c r="BC12" i="1" s="1"/>
  <c r="BA13" i="1"/>
  <c r="BC13" i="1" s="1"/>
  <c r="BA14" i="1"/>
  <c r="BC14" i="1" s="1"/>
  <c r="BA15" i="1"/>
  <c r="BC15" i="1" s="1"/>
  <c r="BA16" i="1"/>
  <c r="BC16" i="1" s="1"/>
  <c r="BA18" i="1"/>
  <c r="BC18" i="1" s="1"/>
  <c r="BA19" i="1"/>
  <c r="BC19" i="1" s="1"/>
  <c r="BA9" i="1"/>
  <c r="AU11" i="1"/>
  <c r="AU12" i="1"/>
  <c r="AU13" i="1"/>
  <c r="AU14" i="1"/>
  <c r="AU15" i="1"/>
  <c r="AU16" i="1"/>
  <c r="AU18" i="1"/>
  <c r="AU19" i="1"/>
  <c r="BC9" i="1" l="1"/>
  <c r="BA22" i="1"/>
  <c r="BC22" i="1" s="1"/>
  <c r="BA23" i="1"/>
  <c r="BC23" i="1" s="1"/>
  <c r="BA24" i="1"/>
  <c r="BC24" i="1" s="1"/>
  <c r="BA27" i="1"/>
  <c r="BC27" i="1" s="1"/>
  <c r="BA30" i="1"/>
  <c r="BC30" i="1" s="1"/>
  <c r="BA31" i="1"/>
  <c r="BC31" i="1" s="1"/>
  <c r="BA32" i="1"/>
  <c r="BC32" i="1" s="1"/>
  <c r="BA33" i="1"/>
  <c r="BC33" i="1" s="1"/>
  <c r="BA36" i="1"/>
  <c r="BC36" i="1" s="1"/>
  <c r="BA38" i="1"/>
  <c r="BC38" i="1" s="1"/>
  <c r="BA39" i="1"/>
  <c r="BC39" i="1" s="1"/>
  <c r="BA40" i="1"/>
  <c r="BC40" i="1" s="1"/>
  <c r="BA41" i="1"/>
  <c r="BC41" i="1" s="1"/>
  <c r="BA42" i="1"/>
  <c r="BC42" i="1" s="1"/>
  <c r="BA43" i="1"/>
  <c r="BC43" i="1" s="1"/>
  <c r="BA44" i="1"/>
  <c r="BC44" i="1" s="1"/>
  <c r="BA45" i="1"/>
  <c r="BC45" i="1" s="1"/>
  <c r="BA48" i="1"/>
  <c r="BC48" i="1" s="1"/>
  <c r="BA49" i="1"/>
  <c r="BC49" i="1" s="1"/>
  <c r="BA50" i="1"/>
  <c r="BC50" i="1" s="1"/>
  <c r="AU9" i="1"/>
  <c r="AU22" i="1"/>
  <c r="AU23" i="1"/>
  <c r="AU24" i="1"/>
  <c r="AU27" i="1"/>
  <c r="AU30" i="1"/>
  <c r="AU31" i="1"/>
  <c r="AU32" i="1"/>
  <c r="AU33" i="1"/>
  <c r="AU36" i="1"/>
  <c r="AU38" i="1"/>
  <c r="AU39" i="1"/>
  <c r="AU40" i="1"/>
  <c r="AU41" i="1"/>
  <c r="AU42" i="1"/>
  <c r="AU43" i="1"/>
  <c r="AU44" i="1"/>
  <c r="AU45" i="1"/>
  <c r="AU48" i="1"/>
  <c r="AU49" i="1"/>
  <c r="AU50" i="1"/>
  <c r="AU52" i="1" l="1"/>
  <c r="BC52" i="1"/>
  <c r="BA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Sigrun</author>
    <author xml:space="preserve"> </author>
  </authors>
  <commentList>
    <comment ref="B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T.d. Styrkur úr fræðslusjóði.</t>
        </r>
      </text>
    </comment>
    <comment ref="BD4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Kostnaður innanhúss af vinnu starfsmanna og búnaði.</t>
        </r>
      </text>
    </comment>
  </commentList>
</comments>
</file>

<file path=xl/sharedStrings.xml><?xml version="1.0" encoding="utf-8"?>
<sst xmlns="http://schemas.openxmlformats.org/spreadsheetml/2006/main" count="84" uniqueCount="63">
  <si>
    <t>Efnisflokkar</t>
  </si>
  <si>
    <t>EINSTAKLINGURINN</t>
  </si>
  <si>
    <t>STARFS-</t>
  </si>
  <si>
    <t>ÞJÁLFUN</t>
  </si>
  <si>
    <t>UPPLÝSINGAMIÐLUN</t>
  </si>
  <si>
    <t>Innan-</t>
  </si>
  <si>
    <t>Aðkeypt</t>
  </si>
  <si>
    <t xml:space="preserve">Aðkeypt </t>
  </si>
  <si>
    <t>Sjálfs-</t>
  </si>
  <si>
    <t>FRÆÐSLU-</t>
  </si>
  <si>
    <t>STARFSM.-</t>
  </si>
  <si>
    <t xml:space="preserve">ALMENNT </t>
  </si>
  <si>
    <t>INNRI STARFSEMI</t>
  </si>
  <si>
    <t>NÁMSKEIÐ</t>
  </si>
  <si>
    <t>HÖFUÐFLOKKAR</t>
  </si>
  <si>
    <t>FUNDIR</t>
  </si>
  <si>
    <t>ERINDI</t>
  </si>
  <si>
    <r>
      <t xml:space="preserve">Rautt ólokið / </t>
    </r>
    <r>
      <rPr>
        <b/>
        <sz val="10"/>
        <color indexed="18"/>
        <rFont val="Arial"/>
        <family val="2"/>
      </rPr>
      <t>Blátt lokið</t>
    </r>
  </si>
  <si>
    <t>KOSTNAÐAR-</t>
  </si>
  <si>
    <t>ÁÆTLUN</t>
  </si>
  <si>
    <t>Fjöldi</t>
  </si>
  <si>
    <t>Útlagður</t>
  </si>
  <si>
    <t>kostnaður</t>
  </si>
  <si>
    <t>Eininga-</t>
  </si>
  <si>
    <t>verð</t>
  </si>
  <si>
    <t>Samtals</t>
  </si>
  <si>
    <t>Reiknaður</t>
  </si>
  <si>
    <t>TÍMA-</t>
  </si>
  <si>
    <t>1. ársfj.</t>
  </si>
  <si>
    <t>2. ársfj.</t>
  </si>
  <si>
    <t>3. ársfj.</t>
  </si>
  <si>
    <t>4.ársfj.</t>
  </si>
  <si>
    <t>Klst.</t>
  </si>
  <si>
    <t>Námskeiðstímar</t>
  </si>
  <si>
    <t>starfsm.</t>
  </si>
  <si>
    <t>námsk.</t>
  </si>
  <si>
    <t>húss</t>
  </si>
  <si>
    <t>allir</t>
  </si>
  <si>
    <t>sérhæft</t>
  </si>
  <si>
    <t>nám</t>
  </si>
  <si>
    <t xml:space="preserve">Styrkur / </t>
  </si>
  <si>
    <t>Mótframl.</t>
  </si>
  <si>
    <t>INNANHÚSS-</t>
  </si>
  <si>
    <t>2018-19</t>
  </si>
  <si>
    <t>Náms-</t>
  </si>
  <si>
    <t>ferðir</t>
  </si>
  <si>
    <t>ANNAÐ</t>
  </si>
  <si>
    <t>RAFRÆN FRÆÐSLA</t>
  </si>
  <si>
    <t>RAFRÆN</t>
  </si>
  <si>
    <t>FRÆÐSLA</t>
  </si>
  <si>
    <t>ÁÆTLUN 2019 til 2020</t>
  </si>
  <si>
    <t>skyndihjálp</t>
  </si>
  <si>
    <t>x</t>
  </si>
  <si>
    <t>Nýliðaþjálfun</t>
  </si>
  <si>
    <t>X</t>
  </si>
  <si>
    <t>Veistu appið</t>
  </si>
  <si>
    <t>Bókhaldsnámskeið</t>
  </si>
  <si>
    <t>Þjónustunámskeið</t>
  </si>
  <si>
    <t>Starfsmannafundir</t>
  </si>
  <si>
    <t xml:space="preserve">FRÆÐSLU- </t>
  </si>
  <si>
    <t>Mímir/Rauði krossinn</t>
  </si>
  <si>
    <t>FRÆÐSLUAÐILI/</t>
  </si>
  <si>
    <t>Fræðsluáætlun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</si>
</sst>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13" fillId="0" borderId="19" xfId="0" applyFont="1" applyBorder="1"/>
    <xf numFmtId="0" fontId="13" fillId="0" borderId="19" xfId="0" applyFont="1" applyBorder="1" applyAlignment="1">
      <alignment horizontal="center"/>
    </xf>
    <xf numFmtId="0" fontId="13" fillId="0" borderId="19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3" fillId="0" borderId="20" xfId="0" applyFont="1" applyBorder="1" applyAlignment="1">
      <alignment horizontal="center"/>
    </xf>
    <xf numFmtId="0" fontId="5" fillId="0" borderId="21" xfId="0" applyFont="1" applyFill="1" applyBorder="1"/>
    <xf numFmtId="0" fontId="5" fillId="0" borderId="22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0" fillId="2" borderId="0" xfId="0" applyFill="1"/>
    <xf numFmtId="0" fontId="4" fillId="2" borderId="0" xfId="0" applyFont="1" applyFill="1"/>
    <xf numFmtId="0" fontId="12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3" fillId="2" borderId="0" xfId="0" applyFont="1" applyFill="1"/>
    <xf numFmtId="0" fontId="0" fillId="2" borderId="12" xfId="0" applyFill="1" applyBorder="1"/>
    <xf numFmtId="0" fontId="0" fillId="2" borderId="10" xfId="0" applyFill="1" applyBorder="1"/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3" fontId="0" fillId="0" borderId="0" xfId="0" applyNumberFormat="1" applyAlignment="1">
      <alignment horizontal="right"/>
    </xf>
    <xf numFmtId="0" fontId="0" fillId="2" borderId="11" xfId="0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5" fillId="2" borderId="32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0" xfId="0" applyFont="1" applyFill="1" applyBorder="1"/>
    <xf numFmtId="0" fontId="3" fillId="0" borderId="30" xfId="0" applyFont="1" applyFill="1" applyBorder="1"/>
    <xf numFmtId="0" fontId="3" fillId="0" borderId="33" xfId="0" applyFont="1" applyFill="1" applyBorder="1"/>
    <xf numFmtId="0" fontId="5" fillId="0" borderId="34" xfId="0" applyFont="1" applyFill="1" applyBorder="1"/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/>
    <xf numFmtId="3" fontId="0" fillId="0" borderId="35" xfId="0" applyNumberForma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5" fillId="0" borderId="39" xfId="0" applyFont="1" applyBorder="1"/>
    <xf numFmtId="0" fontId="16" fillId="0" borderId="36" xfId="0" applyFont="1" applyBorder="1"/>
    <xf numFmtId="0" fontId="16" fillId="0" borderId="37" xfId="0" applyFont="1" applyBorder="1"/>
    <xf numFmtId="0" fontId="15" fillId="0" borderId="12" xfId="0" applyFont="1" applyBorder="1"/>
    <xf numFmtId="0" fontId="17" fillId="0" borderId="7" xfId="0" applyFont="1" applyBorder="1"/>
    <xf numFmtId="0" fontId="16" fillId="0" borderId="8" xfId="0" applyFont="1" applyBorder="1"/>
    <xf numFmtId="3" fontId="3" fillId="0" borderId="1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3" borderId="38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0" borderId="11" xfId="0" quotePrefix="1" applyNumberFormat="1" applyFont="1" applyBorder="1" applyAlignment="1">
      <alignment horizontal="center"/>
    </xf>
    <xf numFmtId="0" fontId="5" fillId="0" borderId="45" xfId="0" applyFont="1" applyFill="1" applyBorder="1"/>
    <xf numFmtId="0" fontId="5" fillId="0" borderId="46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0" borderId="17" xfId="0" applyFont="1" applyBorder="1"/>
    <xf numFmtId="0" fontId="1" fillId="0" borderId="5" xfId="0" applyFont="1" applyBorder="1"/>
    <xf numFmtId="0" fontId="1" fillId="0" borderId="6" xfId="0" applyFont="1" applyBorder="1"/>
    <xf numFmtId="0" fontId="13" fillId="0" borderId="1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0" xfId="0" applyFill="1" applyBorder="1"/>
    <xf numFmtId="0" fontId="20" fillId="0" borderId="21" xfId="0" applyFont="1" applyFill="1" applyBorder="1"/>
    <xf numFmtId="0" fontId="22" fillId="0" borderId="1" xfId="0" applyFont="1" applyBorder="1" applyAlignment="1">
      <alignment horizontal="center"/>
    </xf>
    <xf numFmtId="0" fontId="3" fillId="3" borderId="11" xfId="0" quotePrefix="1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25" xfId="0" applyFont="1" applyFill="1" applyBorder="1"/>
    <xf numFmtId="0" fontId="22" fillId="0" borderId="23" xfId="0" applyFont="1" applyFill="1" applyBorder="1"/>
    <xf numFmtId="0" fontId="21" fillId="0" borderId="24" xfId="0" applyFont="1" applyFill="1" applyBorder="1"/>
    <xf numFmtId="0" fontId="21" fillId="0" borderId="2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2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0" fontId="4" fillId="6" borderId="0" xfId="0" applyFont="1" applyFill="1"/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6" borderId="0" xfId="0" applyFont="1" applyFill="1"/>
    <xf numFmtId="0" fontId="8" fillId="6" borderId="0" xfId="0" applyFont="1" applyFill="1" applyBorder="1"/>
    <xf numFmtId="0" fontId="5" fillId="6" borderId="0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8" fillId="6" borderId="12" xfId="0" applyFont="1" applyFill="1" applyBorder="1"/>
    <xf numFmtId="0" fontId="0" fillId="6" borderId="0" xfId="0" applyFill="1" applyBorder="1"/>
    <xf numFmtId="0" fontId="0" fillId="6" borderId="10" xfId="0" applyFill="1" applyBorder="1"/>
    <xf numFmtId="0" fontId="0" fillId="6" borderId="11" xfId="0" applyFill="1" applyBorder="1"/>
    <xf numFmtId="0" fontId="13" fillId="6" borderId="11" xfId="0" applyFont="1" applyFill="1" applyBorder="1" applyAlignment="1">
      <alignment horizontal="center"/>
    </xf>
    <xf numFmtId="0" fontId="13" fillId="6" borderId="11" xfId="0" applyFont="1" applyFill="1" applyBorder="1"/>
    <xf numFmtId="0" fontId="13" fillId="6" borderId="49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left"/>
    </xf>
    <xf numFmtId="3" fontId="0" fillId="4" borderId="0" xfId="0" applyNumberFormat="1" applyFill="1" applyAlignment="1">
      <alignment horizontal="right"/>
    </xf>
    <xf numFmtId="0" fontId="0" fillId="4" borderId="40" xfId="0" applyFill="1" applyBorder="1" applyAlignment="1">
      <alignment horizontal="right"/>
    </xf>
    <xf numFmtId="3" fontId="0" fillId="4" borderId="40" xfId="0" applyNumberFormat="1" applyFill="1" applyBorder="1" applyAlignment="1">
      <alignment horizontal="right"/>
    </xf>
    <xf numFmtId="3" fontId="3" fillId="4" borderId="40" xfId="0" applyNumberFormat="1" applyFont="1" applyFill="1" applyBorder="1" applyAlignment="1">
      <alignment horizontal="right"/>
    </xf>
    <xf numFmtId="0" fontId="3" fillId="4" borderId="0" xfId="0" applyFont="1" applyFill="1"/>
    <xf numFmtId="0" fontId="0" fillId="4" borderId="10" xfId="0" applyFill="1" applyBorder="1"/>
    <xf numFmtId="0" fontId="0" fillId="4" borderId="0" xfId="0" applyFill="1" applyBorder="1"/>
    <xf numFmtId="0" fontId="3" fillId="4" borderId="10" xfId="0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3" fontId="3" fillId="4" borderId="44" xfId="0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0" fontId="21" fillId="0" borderId="0" xfId="0" applyFont="1" applyFill="1" applyBorder="1"/>
    <xf numFmtId="0" fontId="23" fillId="0" borderId="3" xfId="0" applyFont="1" applyBorder="1"/>
    <xf numFmtId="0" fontId="1" fillId="4" borderId="21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24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5" fillId="3" borderId="9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180975</xdr:colOff>
      <xdr:row>0</xdr:row>
      <xdr:rowOff>28575</xdr:rowOff>
    </xdr:from>
    <xdr:to>
      <xdr:col>18</xdr:col>
      <xdr:colOff>893</xdr:colOff>
      <xdr:row>1</xdr:row>
      <xdr:rowOff>234736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F41ABD-81BF-4EE1-A599-EDDEC09A5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875" y="28575"/>
          <a:ext cx="1505843" cy="463336"/>
        </a:xfrm>
        <a:prstGeom prst="rect">
          <a:avLst/>
        </a:prstGeom>
      </xdr:spPr>
    </xdr:pic>
    <xdr:clientData/>
  </xdr:twoCellAnchor>
  <xdr:twoCellAnchor editAs="oneCell">
    <xdr:from>
      <xdr:col>54</xdr:col>
      <xdr:colOff>28575</xdr:colOff>
      <xdr:row>0</xdr:row>
      <xdr:rowOff>9525</xdr:rowOff>
    </xdr:from>
    <xdr:to>
      <xdr:col>56</xdr:col>
      <xdr:colOff>114300</xdr:colOff>
      <xdr:row>1</xdr:row>
      <xdr:rowOff>241788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14CDE2-70F0-4D0A-88B4-95AAC6E0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93225" y="9525"/>
          <a:ext cx="1590675" cy="489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ae.sharepoint.com/haefnioggaedi/Verkefni/Samstarf%20um%20fyrirt%C3%A6kjaheims%C3%B3knir/Heims%C3%B3kn%20til%20fyrirt%C3%A6kja_g%C3%B6gn/Skj%C3%B6l%20fyrir%20handb%C3%B3k/Fr%C3%A6%C3%B0slu%C3%A1%C3%A6tlun.xlsx?web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96"/>
  <sheetViews>
    <sheetView tabSelected="1" view="pageLayout" topLeftCell="D1" zoomScaleNormal="90" zoomScaleSheetLayoutView="130" workbookViewId="0">
      <selection activeCell="M5" sqref="M5"/>
    </sheetView>
  </sheetViews>
  <sheetFormatPr defaultRowHeight="12.75" outlineLevelCol="1" x14ac:dyDescent="0.2"/>
  <cols>
    <col min="1" max="1" width="2" customWidth="1"/>
    <col min="2" max="2" width="1.42578125" style="15" customWidth="1"/>
    <col min="3" max="3" width="2.28515625" customWidth="1"/>
    <col min="4" max="4" width="24.5703125" customWidth="1"/>
    <col min="5" max="5" width="0.85546875" customWidth="1"/>
    <col min="6" max="10" width="8.85546875" style="2" customWidth="1" outlineLevel="1"/>
    <col min="11" max="11" width="1.140625" customWidth="1" outlineLevel="1"/>
    <col min="12" max="12" width="9.85546875" style="2" customWidth="1" outlineLevel="1"/>
    <col min="13" max="13" width="14.7109375" style="2" customWidth="1" outlineLevel="1"/>
    <col min="14" max="14" width="13.5703125" style="2" customWidth="1" outlineLevel="1"/>
    <col min="15" max="16" width="13.5703125" style="23" customWidth="1" outlineLevel="1"/>
    <col min="17" max="17" width="22" style="2" customWidth="1" outlineLevel="1"/>
    <col min="18" max="18" width="2" customWidth="1" outlineLevel="1"/>
    <col min="19" max="19" width="2" customWidth="1"/>
    <col min="20" max="43" width="2.7109375" customWidth="1" outlineLevel="1"/>
    <col min="44" max="44" width="2" style="43" customWidth="1" outlineLevel="1"/>
    <col min="45" max="45" width="7.85546875" customWidth="1" outlineLevel="1"/>
    <col min="46" max="46" width="7.140625" customWidth="1" outlineLevel="1"/>
    <col min="47" max="47" width="9.140625" customWidth="1" outlineLevel="1"/>
    <col min="48" max="48" width="2" customWidth="1" outlineLevel="1"/>
    <col min="49" max="49" width="2" customWidth="1"/>
    <col min="50" max="50" width="9.140625" style="37" customWidth="1" outlineLevel="1"/>
    <col min="51" max="51" width="9.140625" style="59" customWidth="1" outlineLevel="1"/>
    <col min="52" max="52" width="9.5703125" style="59" customWidth="1" outlineLevel="1"/>
    <col min="53" max="53" width="13" style="108" customWidth="1" outlineLevel="1"/>
    <col min="54" max="54" width="10.140625" style="59" customWidth="1" outlineLevel="1"/>
    <col min="55" max="55" width="11.28515625" style="108" customWidth="1" outlineLevel="1"/>
    <col min="56" max="56" width="10.140625" style="59" customWidth="1" outlineLevel="1"/>
    <col min="57" max="57" width="2" customWidth="1" outlineLevel="1"/>
    <col min="58" max="58" width="2" customWidth="1"/>
  </cols>
  <sheetData>
    <row r="1" spans="1:57" ht="20.25" x14ac:dyDescent="0.3">
      <c r="A1" s="154"/>
      <c r="B1" s="155"/>
      <c r="C1" s="156" t="s">
        <v>59</v>
      </c>
      <c r="D1" s="154"/>
      <c r="E1" s="154"/>
      <c r="F1" s="157"/>
      <c r="G1" s="157"/>
      <c r="H1" s="16"/>
      <c r="I1" s="25"/>
      <c r="J1" s="25"/>
      <c r="K1" s="17"/>
      <c r="L1" s="16"/>
      <c r="M1" s="16"/>
      <c r="N1" s="16"/>
      <c r="O1" s="22"/>
      <c r="P1" s="22"/>
      <c r="Q1" s="16"/>
      <c r="R1" s="17"/>
      <c r="S1" s="48"/>
      <c r="T1" s="49" t="s">
        <v>27</v>
      </c>
      <c r="U1" s="48"/>
      <c r="V1" s="48"/>
      <c r="W1" s="48"/>
      <c r="X1" s="48"/>
      <c r="Y1" s="48"/>
      <c r="AB1" s="42"/>
      <c r="AC1" s="17"/>
      <c r="AD1" s="17"/>
      <c r="AE1" s="17"/>
      <c r="AF1" s="17"/>
      <c r="AG1" s="17"/>
      <c r="AH1" s="17"/>
      <c r="AI1" s="17"/>
      <c r="AJ1" s="17"/>
      <c r="AK1" s="42"/>
      <c r="AL1" s="17"/>
      <c r="AM1" s="17"/>
      <c r="AN1" s="17"/>
      <c r="AO1" s="17"/>
      <c r="AW1" s="175"/>
      <c r="AX1" s="176" t="s">
        <v>18</v>
      </c>
      <c r="AY1" s="177"/>
      <c r="AZ1" s="177"/>
    </row>
    <row r="2" spans="1:57" ht="20.25" x14ac:dyDescent="0.3">
      <c r="A2" s="154"/>
      <c r="B2" s="155"/>
      <c r="C2" s="156" t="s">
        <v>50</v>
      </c>
      <c r="D2" s="154"/>
      <c r="E2" s="154"/>
      <c r="F2" s="157"/>
      <c r="G2" s="157"/>
      <c r="H2" s="16"/>
      <c r="I2" s="24" t="s">
        <v>17</v>
      </c>
      <c r="J2" s="24"/>
      <c r="K2" s="17"/>
      <c r="L2" s="16"/>
      <c r="M2" s="16"/>
      <c r="N2" s="16"/>
      <c r="O2" s="22"/>
      <c r="P2" s="22"/>
      <c r="Q2" s="16"/>
      <c r="R2" s="17"/>
      <c r="S2" s="48"/>
      <c r="T2" s="49" t="s">
        <v>19</v>
      </c>
      <c r="U2" s="50"/>
      <c r="V2" s="50"/>
      <c r="W2" s="50"/>
      <c r="X2" s="50"/>
      <c r="Y2" s="50"/>
      <c r="Z2" s="38"/>
      <c r="AA2" s="38"/>
      <c r="AB2" s="42"/>
      <c r="AC2" s="17"/>
      <c r="AD2" s="138"/>
      <c r="AE2" s="138"/>
      <c r="AF2" s="138"/>
      <c r="AG2" s="138"/>
      <c r="AH2" s="138"/>
      <c r="AI2" s="138"/>
      <c r="AJ2" s="138"/>
      <c r="AK2" s="192"/>
      <c r="AL2" s="17"/>
      <c r="AM2" s="138"/>
      <c r="AN2" s="138"/>
      <c r="AO2" s="138"/>
      <c r="AP2" s="38"/>
      <c r="AQ2" s="38"/>
      <c r="AR2" s="65"/>
      <c r="AS2" s="50" t="s">
        <v>33</v>
      </c>
      <c r="AT2" s="50"/>
      <c r="AU2" s="50"/>
      <c r="AV2" s="48"/>
      <c r="AW2" s="175"/>
      <c r="AX2" s="176" t="s">
        <v>19</v>
      </c>
      <c r="AY2" s="177"/>
      <c r="AZ2" s="177"/>
    </row>
    <row r="3" spans="1:57" ht="9.9499999999999993" customHeight="1" thickBot="1" x14ac:dyDescent="0.3">
      <c r="A3" s="154"/>
      <c r="B3" s="155"/>
      <c r="C3" s="154"/>
      <c r="D3" s="154"/>
      <c r="E3" s="154"/>
      <c r="F3" s="157"/>
      <c r="G3" s="157"/>
      <c r="H3" s="157"/>
      <c r="I3" s="157"/>
      <c r="J3" s="157"/>
      <c r="K3" s="154"/>
      <c r="L3" s="157"/>
      <c r="M3" s="157"/>
      <c r="N3" s="157"/>
      <c r="O3" s="158"/>
      <c r="P3" s="158"/>
      <c r="Q3" s="157"/>
      <c r="R3" s="154"/>
      <c r="S3" s="48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65"/>
      <c r="AS3" s="50"/>
      <c r="AT3" s="50"/>
      <c r="AU3" s="50"/>
      <c r="AV3" s="48"/>
      <c r="AW3" s="175"/>
      <c r="AX3" s="178"/>
      <c r="AY3" s="179"/>
      <c r="AZ3" s="179"/>
      <c r="BA3" s="180"/>
      <c r="BB3" s="179"/>
      <c r="BC3" s="180"/>
      <c r="BD3" s="179"/>
      <c r="BE3" s="175"/>
    </row>
    <row r="4" spans="1:57" s="1" customFormat="1" ht="18" x14ac:dyDescent="0.25">
      <c r="A4" s="159"/>
      <c r="B4" s="101" t="s">
        <v>14</v>
      </c>
      <c r="C4" s="102"/>
      <c r="D4" s="103"/>
      <c r="E4" s="83"/>
      <c r="F4" s="201" t="s">
        <v>13</v>
      </c>
      <c r="G4" s="201"/>
      <c r="H4" s="201"/>
      <c r="I4" s="201"/>
      <c r="J4" s="100"/>
      <c r="K4" s="84"/>
      <c r="L4" s="84" t="s">
        <v>2</v>
      </c>
      <c r="M4" s="114" t="s">
        <v>61</v>
      </c>
      <c r="N4" s="115" t="s">
        <v>48</v>
      </c>
      <c r="O4" s="85" t="s">
        <v>10</v>
      </c>
      <c r="P4" s="85" t="s">
        <v>9</v>
      </c>
      <c r="Q4" s="84" t="s">
        <v>42</v>
      </c>
      <c r="R4" s="159"/>
      <c r="S4" s="53"/>
      <c r="T4" s="202">
        <v>2019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4"/>
      <c r="AF4" s="202">
        <v>2020</v>
      </c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4"/>
      <c r="AR4" s="64"/>
      <c r="AS4" s="73" t="s">
        <v>20</v>
      </c>
      <c r="AT4" s="72" t="s">
        <v>32</v>
      </c>
      <c r="AU4" s="72" t="s">
        <v>25</v>
      </c>
      <c r="AV4" s="53"/>
      <c r="AW4" s="181"/>
      <c r="AX4" s="100" t="s">
        <v>20</v>
      </c>
      <c r="AY4" s="117" t="s">
        <v>23</v>
      </c>
      <c r="AZ4" s="119" t="s">
        <v>21</v>
      </c>
      <c r="BA4" s="119" t="s">
        <v>25</v>
      </c>
      <c r="BB4" s="119" t="s">
        <v>40</v>
      </c>
      <c r="BC4" s="119" t="s">
        <v>25</v>
      </c>
      <c r="BD4" s="119" t="s">
        <v>26</v>
      </c>
      <c r="BE4" s="181"/>
    </row>
    <row r="5" spans="1:57" s="1" customFormat="1" ht="15" x14ac:dyDescent="0.25">
      <c r="A5" s="159"/>
      <c r="B5" s="104"/>
      <c r="C5" s="105" t="s">
        <v>0</v>
      </c>
      <c r="D5" s="106"/>
      <c r="E5" s="86"/>
      <c r="F5" s="87" t="s">
        <v>5</v>
      </c>
      <c r="G5" s="87" t="s">
        <v>6</v>
      </c>
      <c r="H5" s="87" t="s">
        <v>7</v>
      </c>
      <c r="I5" s="112" t="s">
        <v>8</v>
      </c>
      <c r="J5" s="112" t="s">
        <v>44</v>
      </c>
      <c r="K5" s="86"/>
      <c r="L5" s="87" t="s">
        <v>3</v>
      </c>
      <c r="M5" s="205" t="s">
        <v>62</v>
      </c>
      <c r="N5" s="116" t="s">
        <v>49</v>
      </c>
      <c r="O5" s="88" t="s">
        <v>15</v>
      </c>
      <c r="P5" s="88" t="s">
        <v>16</v>
      </c>
      <c r="Q5" s="87" t="s">
        <v>4</v>
      </c>
      <c r="R5" s="159"/>
      <c r="S5" s="53"/>
      <c r="T5" s="198" t="s">
        <v>28</v>
      </c>
      <c r="U5" s="199"/>
      <c r="V5" s="200"/>
      <c r="W5" s="198" t="s">
        <v>29</v>
      </c>
      <c r="X5" s="199"/>
      <c r="Y5" s="200"/>
      <c r="Z5" s="198" t="s">
        <v>30</v>
      </c>
      <c r="AA5" s="199"/>
      <c r="AB5" s="200"/>
      <c r="AC5" s="198" t="s">
        <v>31</v>
      </c>
      <c r="AD5" s="199"/>
      <c r="AE5" s="200"/>
      <c r="AF5" s="198" t="s">
        <v>28</v>
      </c>
      <c r="AG5" s="199"/>
      <c r="AH5" s="200"/>
      <c r="AI5" s="198" t="s">
        <v>29</v>
      </c>
      <c r="AJ5" s="199"/>
      <c r="AK5" s="200"/>
      <c r="AL5" s="198" t="s">
        <v>30</v>
      </c>
      <c r="AM5" s="199"/>
      <c r="AN5" s="200"/>
      <c r="AO5" s="198" t="s">
        <v>31</v>
      </c>
      <c r="AP5" s="199"/>
      <c r="AQ5" s="200"/>
      <c r="AR5" s="66"/>
      <c r="AS5" s="74" t="s">
        <v>34</v>
      </c>
      <c r="AT5" s="39" t="s">
        <v>35</v>
      </c>
      <c r="AU5" s="99" t="s">
        <v>43</v>
      </c>
      <c r="AV5" s="53"/>
      <c r="AW5" s="181"/>
      <c r="AX5" s="95"/>
      <c r="AY5" s="118" t="s">
        <v>24</v>
      </c>
      <c r="AZ5" s="120" t="s">
        <v>22</v>
      </c>
      <c r="BA5" s="137">
        <v>2018</v>
      </c>
      <c r="BB5" s="120" t="s">
        <v>41</v>
      </c>
      <c r="BC5" s="137">
        <v>2018</v>
      </c>
      <c r="BD5" s="120" t="s">
        <v>22</v>
      </c>
      <c r="BE5" s="181"/>
    </row>
    <row r="6" spans="1:57" s="1" customFormat="1" x14ac:dyDescent="0.2">
      <c r="A6" s="159"/>
      <c r="B6" s="89"/>
      <c r="C6" s="92"/>
      <c r="D6" s="93"/>
      <c r="E6" s="94"/>
      <c r="F6" s="95" t="s">
        <v>36</v>
      </c>
      <c r="G6" s="95" t="s">
        <v>37</v>
      </c>
      <c r="H6" s="95" t="s">
        <v>38</v>
      </c>
      <c r="I6" s="113" t="s">
        <v>39</v>
      </c>
      <c r="J6" s="113" t="s">
        <v>45</v>
      </c>
      <c r="K6" s="94"/>
      <c r="L6" s="95"/>
      <c r="M6" s="95"/>
      <c r="N6" s="71"/>
      <c r="O6" s="96"/>
      <c r="P6" s="96"/>
      <c r="Q6" s="98"/>
      <c r="R6" s="159"/>
      <c r="S6" s="53"/>
      <c r="T6" s="71"/>
      <c r="U6" s="97"/>
      <c r="V6" s="72"/>
      <c r="W6" s="97"/>
      <c r="X6" s="97"/>
      <c r="Y6" s="72"/>
      <c r="Z6" s="97"/>
      <c r="AA6" s="97"/>
      <c r="AB6" s="72"/>
      <c r="AC6" s="97"/>
      <c r="AD6" s="97"/>
      <c r="AE6" s="72"/>
      <c r="AF6" s="97"/>
      <c r="AG6" s="97"/>
      <c r="AH6" s="72"/>
      <c r="AI6" s="97"/>
      <c r="AJ6" s="97"/>
      <c r="AK6" s="72"/>
      <c r="AL6" s="97"/>
      <c r="AM6" s="97"/>
      <c r="AN6" s="72"/>
      <c r="AO6" s="97"/>
      <c r="AP6" s="97"/>
      <c r="AQ6" s="72"/>
      <c r="AR6" s="66"/>
      <c r="AS6" s="95"/>
      <c r="AT6" s="72"/>
      <c r="AU6" s="72"/>
      <c r="AV6" s="53"/>
      <c r="AW6" s="181"/>
      <c r="AX6" s="95"/>
      <c r="AY6" s="118"/>
      <c r="AZ6" s="118"/>
      <c r="BA6" s="121"/>
      <c r="BB6" s="118"/>
      <c r="BC6" s="121"/>
      <c r="BD6" s="118"/>
      <c r="BE6" s="181"/>
    </row>
    <row r="7" spans="1:57" s="1" customFormat="1" ht="3.95" customHeight="1" x14ac:dyDescent="0.2">
      <c r="A7" s="159"/>
      <c r="B7" s="160"/>
      <c r="C7" s="161"/>
      <c r="D7" s="162"/>
      <c r="E7" s="163"/>
      <c r="F7" s="164"/>
      <c r="G7" s="164"/>
      <c r="H7" s="164"/>
      <c r="I7" s="164"/>
      <c r="J7" s="164"/>
      <c r="K7" s="163"/>
      <c r="L7" s="164"/>
      <c r="M7" s="164"/>
      <c r="N7" s="165"/>
      <c r="O7" s="166"/>
      <c r="P7" s="166"/>
      <c r="Q7" s="165"/>
      <c r="R7" s="159"/>
      <c r="S7" s="53"/>
      <c r="T7" s="54"/>
      <c r="U7" s="48"/>
      <c r="V7" s="55"/>
      <c r="W7" s="48"/>
      <c r="X7" s="48"/>
      <c r="Y7" s="55"/>
      <c r="Z7" s="48"/>
      <c r="AA7" s="48"/>
      <c r="AB7" s="55"/>
      <c r="AC7" s="48"/>
      <c r="AD7" s="48"/>
      <c r="AE7" s="55"/>
      <c r="AF7" s="48"/>
      <c r="AG7" s="48"/>
      <c r="AH7" s="55"/>
      <c r="AI7" s="48"/>
      <c r="AJ7" s="48"/>
      <c r="AK7" s="55"/>
      <c r="AL7" s="48"/>
      <c r="AM7" s="48"/>
      <c r="AN7" s="55"/>
      <c r="AO7" s="48"/>
      <c r="AP7" s="48"/>
      <c r="AQ7" s="55"/>
      <c r="AR7" s="55"/>
      <c r="AS7" s="60"/>
      <c r="AT7" s="60"/>
      <c r="AU7" s="55"/>
      <c r="AV7" s="53"/>
      <c r="AW7" s="181"/>
      <c r="AX7" s="184"/>
      <c r="AY7" s="185"/>
      <c r="AZ7" s="185"/>
      <c r="BA7" s="185"/>
      <c r="BB7" s="185"/>
      <c r="BC7" s="185"/>
      <c r="BD7" s="185"/>
      <c r="BE7" s="181"/>
    </row>
    <row r="8" spans="1:57" x14ac:dyDescent="0.2">
      <c r="A8" s="154"/>
      <c r="B8" s="12" t="s">
        <v>11</v>
      </c>
      <c r="C8" s="9"/>
      <c r="D8" s="10"/>
      <c r="E8" s="11"/>
      <c r="F8" s="27"/>
      <c r="G8" s="27"/>
      <c r="H8" s="27"/>
      <c r="I8" s="27"/>
      <c r="J8" s="27"/>
      <c r="K8" s="26"/>
      <c r="L8" s="27"/>
      <c r="M8" s="27"/>
      <c r="N8" s="27"/>
      <c r="O8" s="27"/>
      <c r="P8" s="27"/>
      <c r="Q8" s="27"/>
      <c r="R8" s="154"/>
      <c r="S8" s="48"/>
      <c r="T8" s="44"/>
      <c r="U8" s="40"/>
      <c r="V8" s="41"/>
      <c r="W8" s="40"/>
      <c r="X8" s="40"/>
      <c r="Y8" s="41"/>
      <c r="Z8" s="40"/>
      <c r="AA8" s="40"/>
      <c r="AB8" s="41"/>
      <c r="AC8" s="40"/>
      <c r="AD8" s="40"/>
      <c r="AE8" s="41"/>
      <c r="AF8" s="40"/>
      <c r="AG8" s="40"/>
      <c r="AH8" s="41"/>
      <c r="AI8" s="40"/>
      <c r="AJ8" s="40"/>
      <c r="AK8" s="41"/>
      <c r="AL8" s="40"/>
      <c r="AM8" s="40"/>
      <c r="AN8" s="41"/>
      <c r="AO8" s="40"/>
      <c r="AP8" s="40"/>
      <c r="AQ8" s="41"/>
      <c r="AR8" s="67"/>
      <c r="AS8" s="61"/>
      <c r="AT8" s="61"/>
      <c r="AU8" s="41"/>
      <c r="AV8" s="48"/>
      <c r="AW8" s="182"/>
      <c r="AX8" s="75"/>
      <c r="AY8" s="76"/>
      <c r="AZ8" s="76"/>
      <c r="BA8" s="109"/>
      <c r="BB8" s="76"/>
      <c r="BC8" s="109"/>
      <c r="BD8" s="76"/>
      <c r="BE8" s="175"/>
    </row>
    <row r="9" spans="1:57" x14ac:dyDescent="0.2">
      <c r="A9" s="154"/>
      <c r="B9" s="13"/>
      <c r="C9" s="7"/>
      <c r="D9" s="193" t="s">
        <v>51</v>
      </c>
      <c r="E9" s="3"/>
      <c r="F9" s="146"/>
      <c r="G9" s="148" t="s">
        <v>52</v>
      </c>
      <c r="H9" s="147"/>
      <c r="I9" s="147"/>
      <c r="J9" s="147"/>
      <c r="K9" s="28"/>
      <c r="L9" s="29"/>
      <c r="M9" s="197" t="s">
        <v>60</v>
      </c>
      <c r="N9" s="29"/>
      <c r="O9" s="29"/>
      <c r="P9" s="136"/>
      <c r="Q9" s="29"/>
      <c r="R9" s="154"/>
      <c r="S9" s="48"/>
      <c r="T9" s="140"/>
      <c r="U9" s="40"/>
      <c r="V9" s="41"/>
      <c r="W9" s="40"/>
      <c r="X9" s="40"/>
      <c r="Y9" s="41"/>
      <c r="Z9" s="40"/>
      <c r="AA9" s="40"/>
      <c r="AB9" s="41"/>
      <c r="AC9" s="194"/>
      <c r="AD9" s="40"/>
      <c r="AE9" s="41"/>
      <c r="AF9" s="40"/>
      <c r="AG9" s="40"/>
      <c r="AH9" s="41"/>
      <c r="AI9" s="40"/>
      <c r="AJ9" s="40"/>
      <c r="AK9" s="41"/>
      <c r="AL9" s="40"/>
      <c r="AM9" s="40"/>
      <c r="AN9" s="41"/>
      <c r="AO9" s="40"/>
      <c r="AP9" s="40"/>
      <c r="AQ9" s="41"/>
      <c r="AR9" s="67"/>
      <c r="AS9" s="61">
        <v>20</v>
      </c>
      <c r="AT9" s="61">
        <v>4</v>
      </c>
      <c r="AU9" s="41">
        <f>SUM(AS9*AT9)</f>
        <v>80</v>
      </c>
      <c r="AV9" s="48"/>
      <c r="AW9" s="182"/>
      <c r="AX9" s="77">
        <v>20</v>
      </c>
      <c r="AY9" s="78">
        <v>10000</v>
      </c>
      <c r="AZ9" s="78"/>
      <c r="BA9" s="80">
        <f>SUM(AX9*AY9+AZ9)</f>
        <v>200000</v>
      </c>
      <c r="BB9" s="78">
        <v>150000</v>
      </c>
      <c r="BC9" s="80">
        <f>SUM(BA9-BB9)</f>
        <v>50000</v>
      </c>
      <c r="BD9" s="78"/>
      <c r="BE9" s="175"/>
    </row>
    <row r="10" spans="1:57" x14ac:dyDescent="0.2">
      <c r="A10" s="154"/>
      <c r="B10" s="13"/>
      <c r="C10" s="7"/>
      <c r="D10" s="193" t="s">
        <v>57</v>
      </c>
      <c r="E10" s="3"/>
      <c r="F10" s="147"/>
      <c r="G10" s="148"/>
      <c r="H10" s="147" t="s">
        <v>52</v>
      </c>
      <c r="I10" s="147"/>
      <c r="J10" s="147"/>
      <c r="K10" s="28"/>
      <c r="L10" s="29" t="s">
        <v>52</v>
      </c>
      <c r="M10" s="29"/>
      <c r="N10" s="29"/>
      <c r="O10" s="29"/>
      <c r="P10" s="29"/>
      <c r="Q10" s="29"/>
      <c r="R10" s="154"/>
      <c r="S10" s="48"/>
      <c r="T10" s="44"/>
      <c r="U10" s="135"/>
      <c r="V10" s="41"/>
      <c r="W10" s="40"/>
      <c r="X10" s="40"/>
      <c r="Y10" s="41"/>
      <c r="Z10" s="40"/>
      <c r="AA10" s="40"/>
      <c r="AB10" s="41"/>
      <c r="AC10" s="40"/>
      <c r="AD10" s="195"/>
      <c r="AE10" s="41"/>
      <c r="AF10" s="40"/>
      <c r="AG10" s="40"/>
      <c r="AH10" s="41"/>
      <c r="AI10" s="40"/>
      <c r="AJ10" s="40"/>
      <c r="AK10" s="41"/>
      <c r="AL10" s="40"/>
      <c r="AM10" s="40"/>
      <c r="AN10" s="41"/>
      <c r="AO10" s="40"/>
      <c r="AP10" s="40"/>
      <c r="AQ10" s="41"/>
      <c r="AR10" s="67"/>
      <c r="AS10" s="61">
        <v>5</v>
      </c>
      <c r="AT10" s="61">
        <v>6</v>
      </c>
      <c r="AU10" s="41">
        <f>SUM(AS10*AT10)</f>
        <v>30</v>
      </c>
      <c r="AV10" s="48"/>
      <c r="AW10" s="182"/>
      <c r="AX10" s="77">
        <v>5</v>
      </c>
      <c r="AY10" s="78">
        <v>16000</v>
      </c>
      <c r="AZ10" s="78"/>
      <c r="BA10" s="80">
        <f>SUM(AX10*AY10+AZ10)</f>
        <v>80000</v>
      </c>
      <c r="BB10" s="78">
        <v>60000</v>
      </c>
      <c r="BC10" s="80">
        <f>SUM(BA10-BB10)</f>
        <v>20000</v>
      </c>
      <c r="BD10" s="78"/>
      <c r="BE10" s="175"/>
    </row>
    <row r="11" spans="1:57" x14ac:dyDescent="0.2">
      <c r="A11" s="154"/>
      <c r="B11" s="13"/>
      <c r="C11" s="7"/>
      <c r="D11" s="5"/>
      <c r="E11" s="3"/>
      <c r="F11" s="147"/>
      <c r="G11" s="148"/>
      <c r="H11" s="147"/>
      <c r="I11" s="147"/>
      <c r="J11" s="147"/>
      <c r="K11" s="28"/>
      <c r="L11" s="29"/>
      <c r="M11" s="29"/>
      <c r="N11" s="29"/>
      <c r="O11" s="29"/>
      <c r="P11" s="29"/>
      <c r="Q11" s="29"/>
      <c r="R11" s="154"/>
      <c r="S11" s="48"/>
      <c r="T11" s="44"/>
      <c r="U11" s="40"/>
      <c r="V11" s="41"/>
      <c r="W11" s="40"/>
      <c r="X11" s="40"/>
      <c r="Y11" s="41"/>
      <c r="Z11" s="40"/>
      <c r="AA11" s="40"/>
      <c r="AB11" s="41"/>
      <c r="AC11" s="40"/>
      <c r="AD11" s="40"/>
      <c r="AE11" s="41"/>
      <c r="AF11" s="40"/>
      <c r="AG11" s="40"/>
      <c r="AH11" s="41"/>
      <c r="AI11" s="40"/>
      <c r="AJ11" s="40"/>
      <c r="AK11" s="41"/>
      <c r="AL11" s="40"/>
      <c r="AM11" s="40"/>
      <c r="AN11" s="41"/>
      <c r="AO11" s="40"/>
      <c r="AP11" s="40"/>
      <c r="AQ11" s="41"/>
      <c r="AR11" s="67"/>
      <c r="AS11" s="61"/>
      <c r="AT11" s="61"/>
      <c r="AU11" s="41">
        <f t="shared" ref="AU11:AU19" si="0">SUM(AS11*AT11)</f>
        <v>0</v>
      </c>
      <c r="AV11" s="48"/>
      <c r="AW11" s="182"/>
      <c r="AX11" s="77"/>
      <c r="AY11" s="78"/>
      <c r="AZ11" s="78"/>
      <c r="BA11" s="80">
        <f t="shared" ref="BA11:BA19" si="1">SUM(AX11*AY11+AZ11)</f>
        <v>0</v>
      </c>
      <c r="BB11" s="78"/>
      <c r="BC11" s="80">
        <f t="shared" ref="BC11:BC19" si="2">SUM(BA11-BB11)</f>
        <v>0</v>
      </c>
      <c r="BD11" s="78"/>
      <c r="BE11" s="175"/>
    </row>
    <row r="12" spans="1:57" ht="12" customHeight="1" x14ac:dyDescent="0.2">
      <c r="A12" s="154"/>
      <c r="B12" s="13"/>
      <c r="C12" s="7"/>
      <c r="D12" s="5"/>
      <c r="E12" s="3"/>
      <c r="F12" s="147"/>
      <c r="G12" s="147"/>
      <c r="H12" s="147"/>
      <c r="I12" s="147"/>
      <c r="J12" s="147"/>
      <c r="K12" s="28"/>
      <c r="L12" s="29"/>
      <c r="M12" s="29"/>
      <c r="N12" s="29"/>
      <c r="O12" s="29"/>
      <c r="P12" s="29"/>
      <c r="Q12" s="29"/>
      <c r="R12" s="154"/>
      <c r="S12" s="48"/>
      <c r="T12" s="44"/>
      <c r="U12" s="135"/>
      <c r="V12" s="41"/>
      <c r="W12" s="40"/>
      <c r="X12" s="40"/>
      <c r="Y12" s="41"/>
      <c r="Z12" s="40"/>
      <c r="AA12" s="40"/>
      <c r="AB12" s="41"/>
      <c r="AC12" s="40"/>
      <c r="AD12" s="40"/>
      <c r="AE12" s="41"/>
      <c r="AF12" s="40"/>
      <c r="AG12" s="40"/>
      <c r="AH12" s="41"/>
      <c r="AI12" s="40"/>
      <c r="AJ12" s="40"/>
      <c r="AK12" s="41"/>
      <c r="AL12" s="40"/>
      <c r="AM12" s="40"/>
      <c r="AN12" s="41"/>
      <c r="AO12" s="40"/>
      <c r="AP12" s="40"/>
      <c r="AQ12" s="41"/>
      <c r="AR12" s="67"/>
      <c r="AS12" s="61"/>
      <c r="AT12" s="61"/>
      <c r="AU12" s="41">
        <f t="shared" si="0"/>
        <v>0</v>
      </c>
      <c r="AV12" s="48"/>
      <c r="AW12" s="182"/>
      <c r="AX12" s="77"/>
      <c r="AY12" s="78"/>
      <c r="AZ12" s="78"/>
      <c r="BA12" s="80">
        <f t="shared" si="1"/>
        <v>0</v>
      </c>
      <c r="BB12" s="78"/>
      <c r="BC12" s="80">
        <f t="shared" si="2"/>
        <v>0</v>
      </c>
      <c r="BD12" s="78"/>
      <c r="BE12" s="175"/>
    </row>
    <row r="13" spans="1:57" ht="12" customHeight="1" x14ac:dyDescent="0.2">
      <c r="A13" s="154"/>
      <c r="B13" s="18"/>
      <c r="C13" s="19"/>
      <c r="D13" s="20"/>
      <c r="E13" s="21"/>
      <c r="F13" s="149"/>
      <c r="G13" s="149"/>
      <c r="H13" s="149"/>
      <c r="I13" s="149"/>
      <c r="J13" s="149"/>
      <c r="K13" s="34"/>
      <c r="L13" s="35"/>
      <c r="M13" s="35"/>
      <c r="N13" s="35"/>
      <c r="O13" s="35"/>
      <c r="P13" s="29"/>
      <c r="Q13" s="35"/>
      <c r="R13" s="154"/>
      <c r="S13" s="48"/>
      <c r="T13" s="122"/>
      <c r="U13" s="123"/>
      <c r="V13" s="124"/>
      <c r="W13" s="123"/>
      <c r="X13" s="123"/>
      <c r="Y13" s="124"/>
      <c r="Z13" s="123"/>
      <c r="AA13" s="123"/>
      <c r="AB13" s="124"/>
      <c r="AC13" s="123"/>
      <c r="AD13" s="123"/>
      <c r="AE13" s="124"/>
      <c r="AF13" s="123"/>
      <c r="AG13" s="123"/>
      <c r="AH13" s="124"/>
      <c r="AI13" s="123"/>
      <c r="AJ13" s="123"/>
      <c r="AK13" s="124"/>
      <c r="AL13" s="123"/>
      <c r="AM13" s="123"/>
      <c r="AN13" s="124"/>
      <c r="AO13" s="123"/>
      <c r="AP13" s="123"/>
      <c r="AQ13" s="124"/>
      <c r="AR13" s="67"/>
      <c r="AS13" s="125"/>
      <c r="AT13" s="125"/>
      <c r="AU13" s="41">
        <f t="shared" si="0"/>
        <v>0</v>
      </c>
      <c r="AV13" s="48"/>
      <c r="AW13" s="182"/>
      <c r="AX13" s="126"/>
      <c r="AY13" s="127"/>
      <c r="AZ13" s="127"/>
      <c r="BA13" s="80">
        <f t="shared" si="1"/>
        <v>0</v>
      </c>
      <c r="BB13" s="127"/>
      <c r="BC13" s="80">
        <f t="shared" si="2"/>
        <v>0</v>
      </c>
      <c r="BD13" s="127"/>
      <c r="BE13" s="175"/>
    </row>
    <row r="14" spans="1:57" ht="12" customHeight="1" x14ac:dyDescent="0.2">
      <c r="A14" s="154"/>
      <c r="B14" s="18"/>
      <c r="C14" s="19"/>
      <c r="D14" s="20"/>
      <c r="E14" s="21"/>
      <c r="F14" s="149"/>
      <c r="G14" s="149"/>
      <c r="H14" s="149"/>
      <c r="I14" s="149"/>
      <c r="J14" s="149"/>
      <c r="K14" s="34"/>
      <c r="L14" s="35"/>
      <c r="M14" s="35"/>
      <c r="N14" s="35"/>
      <c r="O14" s="35"/>
      <c r="P14" s="29"/>
      <c r="Q14" s="35"/>
      <c r="R14" s="154"/>
      <c r="S14" s="48"/>
      <c r="T14" s="122"/>
      <c r="U14" s="123"/>
      <c r="V14" s="124"/>
      <c r="W14" s="123"/>
      <c r="X14" s="123"/>
      <c r="Y14" s="124"/>
      <c r="Z14" s="123"/>
      <c r="AA14" s="123"/>
      <c r="AB14" s="124"/>
      <c r="AC14" s="123"/>
      <c r="AD14" s="123"/>
      <c r="AE14" s="124"/>
      <c r="AF14" s="123"/>
      <c r="AG14" s="123"/>
      <c r="AH14" s="124"/>
      <c r="AI14" s="123"/>
      <c r="AJ14" s="123"/>
      <c r="AK14" s="124"/>
      <c r="AL14" s="123"/>
      <c r="AM14" s="123"/>
      <c r="AN14" s="124"/>
      <c r="AO14" s="123"/>
      <c r="AP14" s="123"/>
      <c r="AQ14" s="124"/>
      <c r="AR14" s="67"/>
      <c r="AS14" s="125"/>
      <c r="AT14" s="125"/>
      <c r="AU14" s="41">
        <f t="shared" si="0"/>
        <v>0</v>
      </c>
      <c r="AV14" s="48"/>
      <c r="AW14" s="182"/>
      <c r="AX14" s="126"/>
      <c r="AY14" s="127"/>
      <c r="AZ14" s="127"/>
      <c r="BA14" s="80">
        <f t="shared" si="1"/>
        <v>0</v>
      </c>
      <c r="BB14" s="127"/>
      <c r="BC14" s="80">
        <f t="shared" si="2"/>
        <v>0</v>
      </c>
      <c r="BD14" s="127"/>
      <c r="BE14" s="175"/>
    </row>
    <row r="15" spans="1:57" ht="12" customHeight="1" x14ac:dyDescent="0.2">
      <c r="A15" s="154"/>
      <c r="B15" s="18"/>
      <c r="C15" s="19"/>
      <c r="D15" s="20"/>
      <c r="E15" s="21"/>
      <c r="F15" s="149"/>
      <c r="G15" s="149"/>
      <c r="H15" s="149"/>
      <c r="I15" s="149"/>
      <c r="J15" s="149"/>
      <c r="K15" s="34"/>
      <c r="L15" s="35"/>
      <c r="M15" s="35"/>
      <c r="N15" s="35"/>
      <c r="O15" s="35"/>
      <c r="P15" s="29"/>
      <c r="Q15" s="35"/>
      <c r="R15" s="154"/>
      <c r="S15" s="48"/>
      <c r="T15" s="122"/>
      <c r="U15" s="123"/>
      <c r="V15" s="124"/>
      <c r="W15" s="123"/>
      <c r="X15" s="123"/>
      <c r="Y15" s="124"/>
      <c r="Z15" s="123"/>
      <c r="AA15" s="123"/>
      <c r="AB15" s="124"/>
      <c r="AC15" s="123"/>
      <c r="AD15" s="123"/>
      <c r="AE15" s="124"/>
      <c r="AF15" s="123"/>
      <c r="AG15" s="123"/>
      <c r="AH15" s="124"/>
      <c r="AI15" s="123"/>
      <c r="AJ15" s="123"/>
      <c r="AK15" s="124"/>
      <c r="AL15" s="123"/>
      <c r="AM15" s="123"/>
      <c r="AN15" s="124"/>
      <c r="AO15" s="123"/>
      <c r="AP15" s="123"/>
      <c r="AQ15" s="124"/>
      <c r="AR15" s="67"/>
      <c r="AS15" s="125"/>
      <c r="AT15" s="125"/>
      <c r="AU15" s="41">
        <f t="shared" si="0"/>
        <v>0</v>
      </c>
      <c r="AV15" s="48"/>
      <c r="AW15" s="182"/>
      <c r="AX15" s="126"/>
      <c r="AY15" s="127"/>
      <c r="AZ15" s="127"/>
      <c r="BA15" s="80">
        <f t="shared" si="1"/>
        <v>0</v>
      </c>
      <c r="BB15" s="127"/>
      <c r="BC15" s="80">
        <f t="shared" si="2"/>
        <v>0</v>
      </c>
      <c r="BD15" s="127"/>
      <c r="BE15" s="175"/>
    </row>
    <row r="16" spans="1:57" ht="12" customHeight="1" x14ac:dyDescent="0.2">
      <c r="A16" s="154"/>
      <c r="B16" s="18"/>
      <c r="C16" s="19"/>
      <c r="D16" s="20"/>
      <c r="E16" s="21"/>
      <c r="F16" s="149"/>
      <c r="G16" s="149"/>
      <c r="H16" s="149"/>
      <c r="I16" s="149"/>
      <c r="J16" s="149"/>
      <c r="K16" s="34"/>
      <c r="L16" s="35"/>
      <c r="M16" s="35"/>
      <c r="N16" s="35"/>
      <c r="O16" s="35"/>
      <c r="P16" s="29"/>
      <c r="Q16" s="35"/>
      <c r="R16" s="154"/>
      <c r="S16" s="48"/>
      <c r="T16" s="122"/>
      <c r="U16" s="123"/>
      <c r="V16" s="124"/>
      <c r="W16" s="123"/>
      <c r="X16" s="123"/>
      <c r="Y16" s="124"/>
      <c r="Z16" s="123"/>
      <c r="AA16" s="123"/>
      <c r="AB16" s="124"/>
      <c r="AC16" s="123"/>
      <c r="AD16" s="123"/>
      <c r="AE16" s="124"/>
      <c r="AF16" s="123"/>
      <c r="AG16" s="123"/>
      <c r="AH16" s="124"/>
      <c r="AI16" s="123"/>
      <c r="AJ16" s="123"/>
      <c r="AK16" s="124"/>
      <c r="AL16" s="123"/>
      <c r="AM16" s="123"/>
      <c r="AN16" s="124"/>
      <c r="AO16" s="123"/>
      <c r="AP16" s="123"/>
      <c r="AQ16" s="124"/>
      <c r="AR16" s="67"/>
      <c r="AS16" s="125"/>
      <c r="AT16" s="125"/>
      <c r="AU16" s="41">
        <f t="shared" si="0"/>
        <v>0</v>
      </c>
      <c r="AV16" s="48"/>
      <c r="AW16" s="182"/>
      <c r="AX16" s="126"/>
      <c r="AY16" s="127"/>
      <c r="AZ16" s="127"/>
      <c r="BA16" s="80">
        <f t="shared" si="1"/>
        <v>0</v>
      </c>
      <c r="BB16" s="127"/>
      <c r="BC16" s="80">
        <f t="shared" si="2"/>
        <v>0</v>
      </c>
      <c r="BD16" s="127"/>
      <c r="BE16" s="175"/>
    </row>
    <row r="17" spans="1:57" ht="12" customHeight="1" x14ac:dyDescent="0.2">
      <c r="A17" s="154"/>
      <c r="B17" s="18"/>
      <c r="C17" s="128"/>
      <c r="D17" s="20"/>
      <c r="E17" s="21"/>
      <c r="F17" s="149"/>
      <c r="G17" s="149"/>
      <c r="H17" s="149"/>
      <c r="I17" s="149"/>
      <c r="J17" s="149"/>
      <c r="K17" s="34"/>
      <c r="L17" s="35"/>
      <c r="M17" s="35"/>
      <c r="N17" s="35"/>
      <c r="O17" s="35"/>
      <c r="P17" s="29"/>
      <c r="Q17" s="35"/>
      <c r="R17" s="154"/>
      <c r="S17" s="48"/>
      <c r="T17" s="122"/>
      <c r="U17" s="123"/>
      <c r="V17" s="124"/>
      <c r="W17" s="123"/>
      <c r="X17" s="123"/>
      <c r="Y17" s="124"/>
      <c r="Z17" s="123"/>
      <c r="AA17" s="123"/>
      <c r="AB17" s="124"/>
      <c r="AC17" s="123"/>
      <c r="AD17" s="123"/>
      <c r="AE17" s="124"/>
      <c r="AF17" s="123"/>
      <c r="AG17" s="123"/>
      <c r="AH17" s="124"/>
      <c r="AI17" s="123"/>
      <c r="AJ17" s="123"/>
      <c r="AK17" s="124"/>
      <c r="AL17" s="123"/>
      <c r="AM17" s="123"/>
      <c r="AN17" s="124"/>
      <c r="AO17" s="123"/>
      <c r="AP17" s="123"/>
      <c r="AQ17" s="124"/>
      <c r="AR17" s="67"/>
      <c r="AS17" s="125"/>
      <c r="AT17" s="125"/>
      <c r="AU17" s="41">
        <f t="shared" si="0"/>
        <v>0</v>
      </c>
      <c r="AV17" s="48"/>
      <c r="AW17" s="182"/>
      <c r="AX17" s="126"/>
      <c r="AY17" s="127"/>
      <c r="AZ17" s="127"/>
      <c r="BA17" s="80"/>
      <c r="BB17" s="127"/>
      <c r="BC17" s="80"/>
      <c r="BD17" s="127"/>
      <c r="BE17" s="175"/>
    </row>
    <row r="18" spans="1:57" ht="12" customHeight="1" x14ac:dyDescent="0.2">
      <c r="A18" s="154"/>
      <c r="B18" s="18"/>
      <c r="C18" s="128"/>
      <c r="D18" s="20"/>
      <c r="E18" s="21"/>
      <c r="F18" s="149"/>
      <c r="G18" s="149"/>
      <c r="H18" s="149"/>
      <c r="I18" s="149"/>
      <c r="J18" s="149"/>
      <c r="K18" s="34"/>
      <c r="L18" s="35"/>
      <c r="M18" s="35"/>
      <c r="N18" s="35"/>
      <c r="O18" s="35"/>
      <c r="P18" s="29"/>
      <c r="Q18" s="35"/>
      <c r="R18" s="154"/>
      <c r="S18" s="48"/>
      <c r="T18" s="122"/>
      <c r="U18" s="123"/>
      <c r="V18" s="124"/>
      <c r="W18" s="123"/>
      <c r="X18" s="123"/>
      <c r="Y18" s="124"/>
      <c r="Z18" s="123"/>
      <c r="AA18" s="123"/>
      <c r="AB18" s="124"/>
      <c r="AC18" s="123"/>
      <c r="AD18" s="123"/>
      <c r="AE18" s="124"/>
      <c r="AF18" s="123"/>
      <c r="AG18" s="123"/>
      <c r="AH18" s="124"/>
      <c r="AI18" s="123"/>
      <c r="AJ18" s="123"/>
      <c r="AK18" s="124"/>
      <c r="AL18" s="123"/>
      <c r="AM18" s="123"/>
      <c r="AN18" s="124"/>
      <c r="AO18" s="123"/>
      <c r="AP18" s="123"/>
      <c r="AQ18" s="124"/>
      <c r="AR18" s="67"/>
      <c r="AS18" s="125"/>
      <c r="AT18" s="125"/>
      <c r="AU18" s="41">
        <f t="shared" si="0"/>
        <v>0</v>
      </c>
      <c r="AV18" s="48"/>
      <c r="AW18" s="182"/>
      <c r="AX18" s="126"/>
      <c r="AY18" s="127"/>
      <c r="AZ18" s="127"/>
      <c r="BA18" s="80">
        <f t="shared" si="1"/>
        <v>0</v>
      </c>
      <c r="BB18" s="127"/>
      <c r="BC18" s="80">
        <f t="shared" si="2"/>
        <v>0</v>
      </c>
      <c r="BD18" s="127"/>
      <c r="BE18" s="175"/>
    </row>
    <row r="19" spans="1:57" x14ac:dyDescent="0.2">
      <c r="A19" s="154"/>
      <c r="B19" s="14"/>
      <c r="C19" s="8"/>
      <c r="D19" s="6"/>
      <c r="E19" s="4"/>
      <c r="F19" s="150"/>
      <c r="G19" s="150"/>
      <c r="H19" s="150"/>
      <c r="I19" s="150"/>
      <c r="J19" s="150"/>
      <c r="K19" s="30"/>
      <c r="L19" s="31"/>
      <c r="M19" s="31"/>
      <c r="N19" s="31"/>
      <c r="O19" s="31"/>
      <c r="P19" s="35"/>
      <c r="Q19" s="31"/>
      <c r="R19" s="154"/>
      <c r="S19" s="48"/>
      <c r="T19" s="45"/>
      <c r="U19" s="46"/>
      <c r="V19" s="47"/>
      <c r="W19" s="46"/>
      <c r="X19" s="46"/>
      <c r="Y19" s="47"/>
      <c r="Z19" s="46"/>
      <c r="AA19" s="46"/>
      <c r="AB19" s="47"/>
      <c r="AC19" s="46"/>
      <c r="AD19" s="46"/>
      <c r="AE19" s="47"/>
      <c r="AF19" s="46"/>
      <c r="AG19" s="46"/>
      <c r="AH19" s="47"/>
      <c r="AI19" s="46"/>
      <c r="AJ19" s="46"/>
      <c r="AK19" s="47"/>
      <c r="AL19" s="46"/>
      <c r="AM19" s="46"/>
      <c r="AN19" s="47"/>
      <c r="AO19" s="46"/>
      <c r="AP19" s="46"/>
      <c r="AQ19" s="47"/>
      <c r="AR19" s="67"/>
      <c r="AS19" s="62"/>
      <c r="AT19" s="62"/>
      <c r="AU19" s="41">
        <f t="shared" si="0"/>
        <v>0</v>
      </c>
      <c r="AV19" s="48"/>
      <c r="AW19" s="182"/>
      <c r="AX19" s="81"/>
      <c r="AY19" s="82"/>
      <c r="AZ19" s="82"/>
      <c r="BA19" s="80">
        <f t="shared" si="1"/>
        <v>0</v>
      </c>
      <c r="BB19" s="82"/>
      <c r="BC19" s="80">
        <f t="shared" si="2"/>
        <v>0</v>
      </c>
      <c r="BD19" s="82"/>
      <c r="BE19" s="175"/>
    </row>
    <row r="20" spans="1:57" ht="3.95" customHeight="1" x14ac:dyDescent="0.2">
      <c r="A20" s="154"/>
      <c r="B20" s="167"/>
      <c r="C20" s="168"/>
      <c r="D20" s="169"/>
      <c r="E20" s="170"/>
      <c r="F20" s="171"/>
      <c r="G20" s="171"/>
      <c r="H20" s="171"/>
      <c r="I20" s="171"/>
      <c r="J20" s="171"/>
      <c r="K20" s="172"/>
      <c r="L20" s="171"/>
      <c r="M20" s="171"/>
      <c r="N20" s="171"/>
      <c r="O20" s="171"/>
      <c r="P20" s="173"/>
      <c r="Q20" s="171"/>
      <c r="R20" s="154"/>
      <c r="S20" s="48"/>
      <c r="T20" s="56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57"/>
      <c r="AM20" s="57"/>
      <c r="AN20" s="58"/>
      <c r="AO20" s="57"/>
      <c r="AP20" s="57"/>
      <c r="AQ20" s="58"/>
      <c r="AR20" s="67"/>
      <c r="AS20" s="63"/>
      <c r="AT20" s="63"/>
      <c r="AU20" s="58"/>
      <c r="AV20" s="48"/>
      <c r="AW20" s="182"/>
      <c r="AX20" s="186"/>
      <c r="AY20" s="187"/>
      <c r="AZ20" s="187"/>
      <c r="BA20" s="188"/>
      <c r="BB20" s="187"/>
      <c r="BC20" s="189"/>
      <c r="BD20" s="187"/>
      <c r="BE20" s="175"/>
    </row>
    <row r="21" spans="1:57" x14ac:dyDescent="0.2">
      <c r="A21" s="154"/>
      <c r="B21" s="12" t="s">
        <v>12</v>
      </c>
      <c r="C21" s="9"/>
      <c r="D21" s="10"/>
      <c r="E21" s="11"/>
      <c r="F21" s="27"/>
      <c r="G21" s="27"/>
      <c r="H21" s="27"/>
      <c r="I21" s="27"/>
      <c r="J21" s="27"/>
      <c r="K21" s="26"/>
      <c r="L21" s="27"/>
      <c r="M21" s="27"/>
      <c r="N21" s="27"/>
      <c r="O21" s="27"/>
      <c r="P21" s="27"/>
      <c r="Q21" s="27"/>
      <c r="R21" s="154"/>
      <c r="S21" s="48"/>
      <c r="T21" s="44"/>
      <c r="U21" s="40"/>
      <c r="V21" s="41"/>
      <c r="W21" s="40"/>
      <c r="X21" s="40"/>
      <c r="Y21" s="41"/>
      <c r="Z21" s="40"/>
      <c r="AA21" s="40"/>
      <c r="AB21" s="41"/>
      <c r="AC21" s="40"/>
      <c r="AD21" s="40"/>
      <c r="AE21" s="41"/>
      <c r="AF21" s="40"/>
      <c r="AG21" s="40"/>
      <c r="AH21" s="41"/>
      <c r="AI21" s="40"/>
      <c r="AJ21" s="40"/>
      <c r="AK21" s="41"/>
      <c r="AL21" s="40"/>
      <c r="AM21" s="40"/>
      <c r="AN21" s="41"/>
      <c r="AO21" s="40"/>
      <c r="AP21" s="40"/>
      <c r="AQ21" s="41"/>
      <c r="AR21" s="67"/>
      <c r="AS21" s="61"/>
      <c r="AT21" s="61"/>
      <c r="AU21" s="41"/>
      <c r="AV21" s="48"/>
      <c r="AW21" s="182"/>
      <c r="AX21" s="77"/>
      <c r="AY21" s="78"/>
      <c r="AZ21" s="78"/>
      <c r="BA21" s="80"/>
      <c r="BB21" s="78"/>
      <c r="BC21" s="80"/>
      <c r="BD21" s="78"/>
      <c r="BE21" s="175"/>
    </row>
    <row r="22" spans="1:57" x14ac:dyDescent="0.2">
      <c r="A22" s="154"/>
      <c r="B22" s="13"/>
      <c r="C22" s="7"/>
      <c r="D22" s="193" t="s">
        <v>53</v>
      </c>
      <c r="E22" s="3"/>
      <c r="F22" s="148" t="s">
        <v>54</v>
      </c>
      <c r="G22" s="147"/>
      <c r="H22" s="151"/>
      <c r="I22" s="147"/>
      <c r="J22" s="147"/>
      <c r="K22" s="28"/>
      <c r="L22" s="32" t="s">
        <v>54</v>
      </c>
      <c r="M22" s="29"/>
      <c r="N22" s="29"/>
      <c r="O22" s="29"/>
      <c r="P22" s="29"/>
      <c r="Q22" s="29"/>
      <c r="R22" s="154"/>
      <c r="S22" s="48"/>
      <c r="T22" s="40"/>
      <c r="U22" s="40"/>
      <c r="V22" s="41"/>
      <c r="W22" s="40"/>
      <c r="X22" s="40"/>
      <c r="Y22" s="41"/>
      <c r="Z22" s="40"/>
      <c r="AA22" s="40"/>
      <c r="AB22" s="195"/>
      <c r="AC22" s="40"/>
      <c r="AD22" s="40"/>
      <c r="AE22" s="40"/>
      <c r="AF22" s="40"/>
      <c r="AG22" s="40"/>
      <c r="AH22" s="41"/>
      <c r="AI22" s="40"/>
      <c r="AJ22" s="40"/>
      <c r="AK22" s="41"/>
      <c r="AL22" s="40"/>
      <c r="AM22" s="40"/>
      <c r="AN22" s="41"/>
      <c r="AO22" s="40"/>
      <c r="AP22" s="40"/>
      <c r="AQ22" s="41"/>
      <c r="AR22" s="67"/>
      <c r="AS22" s="61">
        <v>4</v>
      </c>
      <c r="AT22" s="61">
        <v>16</v>
      </c>
      <c r="AU22" s="41">
        <f t="shared" ref="AU22:AU50" si="3">SUM(AS22*AT22)</f>
        <v>64</v>
      </c>
      <c r="AV22" s="48"/>
      <c r="AW22" s="182"/>
      <c r="AX22" s="77"/>
      <c r="AY22" s="78"/>
      <c r="AZ22" s="78"/>
      <c r="BA22" s="80">
        <f t="shared" ref="BA22:BA50" si="4">SUM(AX22*AY22+AZ22)</f>
        <v>0</v>
      </c>
      <c r="BB22" s="78"/>
      <c r="BC22" s="80">
        <f t="shared" ref="BC22:BC27" si="5">SUM(BA22-BB22)</f>
        <v>0</v>
      </c>
      <c r="BD22" s="78"/>
      <c r="BE22" s="175"/>
    </row>
    <row r="23" spans="1:57" x14ac:dyDescent="0.2">
      <c r="A23" s="154"/>
      <c r="B23" s="13"/>
      <c r="C23" s="129"/>
      <c r="D23" s="5"/>
      <c r="E23" s="3"/>
      <c r="F23" s="147"/>
      <c r="G23" s="147"/>
      <c r="H23" s="147"/>
      <c r="I23" s="147"/>
      <c r="J23" s="147"/>
      <c r="K23" s="28"/>
      <c r="L23" s="32"/>
      <c r="M23" s="29"/>
      <c r="N23" s="29"/>
      <c r="O23" s="29"/>
      <c r="P23" s="29"/>
      <c r="Q23" s="29"/>
      <c r="R23" s="154"/>
      <c r="S23" s="48"/>
      <c r="T23" s="44"/>
      <c r="U23" s="40"/>
      <c r="V23" s="41"/>
      <c r="W23" s="40"/>
      <c r="X23" s="40"/>
      <c r="Y23" s="41"/>
      <c r="Z23" s="40"/>
      <c r="AA23" s="40"/>
      <c r="AB23" s="41"/>
      <c r="AC23" s="40"/>
      <c r="AD23" s="40"/>
      <c r="AE23" s="41"/>
      <c r="AF23" s="40"/>
      <c r="AG23" s="40"/>
      <c r="AH23" s="41"/>
      <c r="AI23" s="40"/>
      <c r="AJ23" s="40"/>
      <c r="AK23" s="41"/>
      <c r="AL23" s="40"/>
      <c r="AM23" s="40"/>
      <c r="AN23" s="41"/>
      <c r="AO23" s="40"/>
      <c r="AP23" s="40"/>
      <c r="AQ23" s="41"/>
      <c r="AR23" s="67"/>
      <c r="AS23" s="61"/>
      <c r="AT23" s="61"/>
      <c r="AU23" s="41">
        <f t="shared" si="3"/>
        <v>0</v>
      </c>
      <c r="AV23" s="48"/>
      <c r="AW23" s="182"/>
      <c r="AX23" s="77"/>
      <c r="AY23" s="78"/>
      <c r="AZ23" s="78"/>
      <c r="BA23" s="80">
        <f t="shared" si="4"/>
        <v>0</v>
      </c>
      <c r="BB23" s="78"/>
      <c r="BC23" s="80">
        <f t="shared" si="5"/>
        <v>0</v>
      </c>
      <c r="BD23" s="78"/>
      <c r="BE23" s="175"/>
    </row>
    <row r="24" spans="1:57" x14ac:dyDescent="0.2">
      <c r="A24" s="154"/>
      <c r="B24" s="13"/>
      <c r="C24" s="7"/>
      <c r="D24" s="5"/>
      <c r="E24" s="3"/>
      <c r="F24" s="147"/>
      <c r="G24" s="147"/>
      <c r="H24" s="147"/>
      <c r="I24" s="147"/>
      <c r="J24" s="147"/>
      <c r="K24" s="28"/>
      <c r="L24" s="29"/>
      <c r="M24" s="29"/>
      <c r="N24" s="29"/>
      <c r="O24" s="29"/>
      <c r="P24" s="29"/>
      <c r="Q24" s="29"/>
      <c r="R24" s="154"/>
      <c r="S24" s="48"/>
      <c r="T24" s="44"/>
      <c r="U24" s="40"/>
      <c r="V24" s="41"/>
      <c r="W24" s="40"/>
      <c r="X24" s="40"/>
      <c r="Y24" s="41"/>
      <c r="Z24" s="40"/>
      <c r="AA24" s="40"/>
      <c r="AB24" s="41"/>
      <c r="AC24" s="40"/>
      <c r="AD24" s="40"/>
      <c r="AE24" s="41"/>
      <c r="AF24" s="40"/>
      <c r="AG24" s="40"/>
      <c r="AH24" s="41"/>
      <c r="AI24" s="40"/>
      <c r="AJ24" s="40"/>
      <c r="AK24" s="41"/>
      <c r="AL24" s="40"/>
      <c r="AM24" s="40"/>
      <c r="AN24" s="41"/>
      <c r="AO24" s="40"/>
      <c r="AP24" s="40"/>
      <c r="AQ24" s="41"/>
      <c r="AR24" s="67"/>
      <c r="AS24" s="61"/>
      <c r="AT24" s="61"/>
      <c r="AU24" s="41">
        <f t="shared" si="3"/>
        <v>0</v>
      </c>
      <c r="AV24" s="48"/>
      <c r="AW24" s="182"/>
      <c r="AX24" s="77"/>
      <c r="AY24" s="78"/>
      <c r="AZ24" s="78"/>
      <c r="BA24" s="80">
        <f t="shared" si="4"/>
        <v>0</v>
      </c>
      <c r="BB24" s="78"/>
      <c r="BC24" s="80">
        <f t="shared" si="5"/>
        <v>0</v>
      </c>
      <c r="BD24" s="78"/>
      <c r="BE24" s="175"/>
    </row>
    <row r="25" spans="1:57" x14ac:dyDescent="0.2">
      <c r="A25" s="154"/>
      <c r="B25" s="18"/>
      <c r="C25" s="128"/>
      <c r="D25" s="20"/>
      <c r="E25" s="21"/>
      <c r="F25" s="149"/>
      <c r="G25" s="149"/>
      <c r="H25" s="149"/>
      <c r="I25" s="149"/>
      <c r="J25" s="149"/>
      <c r="K25" s="34"/>
      <c r="L25" s="35"/>
      <c r="M25" s="35"/>
      <c r="N25" s="35"/>
      <c r="O25" s="35"/>
      <c r="P25" s="35"/>
      <c r="Q25" s="35"/>
      <c r="R25" s="154"/>
      <c r="S25" s="48"/>
      <c r="T25" s="122"/>
      <c r="U25" s="123"/>
      <c r="V25" s="41"/>
      <c r="W25" s="123"/>
      <c r="X25" s="123"/>
      <c r="Y25" s="124"/>
      <c r="Z25" s="123"/>
      <c r="AA25" s="123"/>
      <c r="AB25" s="41"/>
      <c r="AC25" s="123"/>
      <c r="AD25" s="123"/>
      <c r="AE25" s="124"/>
      <c r="AF25" s="123"/>
      <c r="AG25" s="123"/>
      <c r="AH25" s="124"/>
      <c r="AI25" s="123"/>
      <c r="AJ25" s="123"/>
      <c r="AK25" s="124"/>
      <c r="AL25" s="123"/>
      <c r="AM25" s="123"/>
      <c r="AN25" s="124"/>
      <c r="AO25" s="123"/>
      <c r="AP25" s="123"/>
      <c r="AQ25" s="124"/>
      <c r="AR25" s="67"/>
      <c r="AS25" s="125"/>
      <c r="AT25" s="125"/>
      <c r="AU25" s="41">
        <f t="shared" si="3"/>
        <v>0</v>
      </c>
      <c r="AV25" s="48"/>
      <c r="AW25" s="182"/>
      <c r="AX25" s="126"/>
      <c r="AY25" s="127"/>
      <c r="AZ25" s="127"/>
      <c r="BA25" s="107"/>
      <c r="BB25" s="127"/>
      <c r="BC25" s="107"/>
      <c r="BD25" s="127"/>
      <c r="BE25" s="175"/>
    </row>
    <row r="26" spans="1:57" x14ac:dyDescent="0.2">
      <c r="A26" s="154"/>
      <c r="B26" s="18"/>
      <c r="C26" s="128"/>
      <c r="D26" s="20"/>
      <c r="E26" s="21"/>
      <c r="F26" s="149"/>
      <c r="G26" s="149"/>
      <c r="H26" s="149"/>
      <c r="I26" s="149"/>
      <c r="J26" s="149"/>
      <c r="K26" s="34"/>
      <c r="L26" s="35"/>
      <c r="M26" s="35"/>
      <c r="N26" s="35"/>
      <c r="O26" s="133"/>
      <c r="P26" s="35"/>
      <c r="Q26" s="35"/>
      <c r="R26" s="154"/>
      <c r="S26" s="48"/>
      <c r="T26" s="122"/>
      <c r="U26" s="123"/>
      <c r="V26" s="124"/>
      <c r="W26" s="123"/>
      <c r="X26" s="123"/>
      <c r="Y26" s="124"/>
      <c r="Z26" s="123"/>
      <c r="AA26" s="123"/>
      <c r="AB26" s="124"/>
      <c r="AC26" s="123"/>
      <c r="AD26" s="123"/>
      <c r="AE26" s="124"/>
      <c r="AF26" s="123"/>
      <c r="AG26" s="123"/>
      <c r="AH26" s="124"/>
      <c r="AI26" s="123"/>
      <c r="AJ26" s="123"/>
      <c r="AK26" s="124"/>
      <c r="AL26" s="123"/>
      <c r="AM26" s="123"/>
      <c r="AN26" s="124"/>
      <c r="AO26" s="123"/>
      <c r="AP26" s="123"/>
      <c r="AQ26" s="124"/>
      <c r="AR26" s="67"/>
      <c r="AS26" s="125"/>
      <c r="AT26" s="125"/>
      <c r="AU26" s="41">
        <f t="shared" si="3"/>
        <v>0</v>
      </c>
      <c r="AV26" s="48"/>
      <c r="AW26" s="182"/>
      <c r="AX26" s="126"/>
      <c r="AY26" s="127"/>
      <c r="AZ26" s="127"/>
      <c r="BA26" s="107"/>
      <c r="BB26" s="127"/>
      <c r="BC26" s="107"/>
      <c r="BD26" s="127"/>
      <c r="BE26" s="175"/>
    </row>
    <row r="27" spans="1:57" x14ac:dyDescent="0.2">
      <c r="A27" s="154"/>
      <c r="B27" s="14"/>
      <c r="C27" s="130"/>
      <c r="D27" s="6"/>
      <c r="E27" s="4"/>
      <c r="F27" s="150"/>
      <c r="G27" s="150"/>
      <c r="H27" s="150"/>
      <c r="I27" s="150"/>
      <c r="J27" s="150"/>
      <c r="K27" s="30"/>
      <c r="L27" s="33"/>
      <c r="M27" s="31"/>
      <c r="N27" s="131"/>
      <c r="O27" s="31"/>
      <c r="P27" s="132"/>
      <c r="Q27" s="31"/>
      <c r="R27" s="154"/>
      <c r="S27" s="48"/>
      <c r="T27" s="141"/>
      <c r="U27" s="139"/>
      <c r="V27" s="142"/>
      <c r="W27" s="139"/>
      <c r="X27" s="139"/>
      <c r="Y27" s="142"/>
      <c r="Z27" s="139"/>
      <c r="AA27" s="139"/>
      <c r="AB27" s="142"/>
      <c r="AC27" s="139"/>
      <c r="AD27" s="139"/>
      <c r="AE27" s="142"/>
      <c r="AF27" s="139"/>
      <c r="AG27" s="139"/>
      <c r="AH27" s="142"/>
      <c r="AI27" s="139"/>
      <c r="AJ27" s="139"/>
      <c r="AK27" s="142"/>
      <c r="AL27" s="139"/>
      <c r="AM27" s="139"/>
      <c r="AN27" s="142"/>
      <c r="AO27" s="139"/>
      <c r="AP27" s="139"/>
      <c r="AQ27" s="142"/>
      <c r="AR27" s="67"/>
      <c r="AS27" s="62"/>
      <c r="AT27" s="62"/>
      <c r="AU27" s="47">
        <f t="shared" si="3"/>
        <v>0</v>
      </c>
      <c r="AV27" s="48"/>
      <c r="AW27" s="182"/>
      <c r="AX27" s="81"/>
      <c r="AY27" s="82"/>
      <c r="AZ27" s="82"/>
      <c r="BA27" s="110">
        <f t="shared" si="4"/>
        <v>0</v>
      </c>
      <c r="BB27" s="82"/>
      <c r="BC27" s="107">
        <f t="shared" si="5"/>
        <v>0</v>
      </c>
      <c r="BD27" s="82"/>
      <c r="BE27" s="175"/>
    </row>
    <row r="28" spans="1:57" ht="3.95" customHeight="1" x14ac:dyDescent="0.2">
      <c r="A28" s="154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54"/>
      <c r="S28" s="48"/>
      <c r="T28" s="143"/>
      <c r="U28" s="144"/>
      <c r="V28" s="145"/>
      <c r="W28" s="144"/>
      <c r="X28" s="144"/>
      <c r="Y28" s="145"/>
      <c r="Z28" s="144"/>
      <c r="AA28" s="144"/>
      <c r="AB28" s="145"/>
      <c r="AC28" s="144"/>
      <c r="AD28" s="144"/>
      <c r="AE28" s="145"/>
      <c r="AF28" s="144"/>
      <c r="AG28" s="144"/>
      <c r="AH28" s="145"/>
      <c r="AI28" s="144"/>
      <c r="AJ28" s="144"/>
      <c r="AK28" s="145"/>
      <c r="AL28" s="144"/>
      <c r="AM28" s="144"/>
      <c r="AN28" s="145"/>
      <c r="AO28" s="144"/>
      <c r="AP28" s="144"/>
      <c r="AQ28" s="145"/>
      <c r="AR28" s="67"/>
      <c r="AS28" s="63"/>
      <c r="AT28" s="63"/>
      <c r="AU28" s="58"/>
      <c r="AV28" s="48"/>
      <c r="AW28" s="182"/>
      <c r="AX28" s="186"/>
      <c r="AY28" s="187"/>
      <c r="AZ28" s="187"/>
      <c r="BA28" s="188"/>
      <c r="BB28" s="187"/>
      <c r="BC28" s="189"/>
      <c r="BD28" s="187"/>
      <c r="BE28" s="175"/>
    </row>
    <row r="29" spans="1:57" x14ac:dyDescent="0.2">
      <c r="A29" s="154"/>
      <c r="B29" s="12" t="s">
        <v>47</v>
      </c>
      <c r="C29" s="9"/>
      <c r="D29" s="10"/>
      <c r="E29" s="11"/>
      <c r="F29" s="27"/>
      <c r="G29" s="27"/>
      <c r="H29" s="27"/>
      <c r="I29" s="27"/>
      <c r="J29" s="27"/>
      <c r="K29" s="26"/>
      <c r="L29" s="27"/>
      <c r="M29" s="27"/>
      <c r="N29" s="27"/>
      <c r="O29" s="27"/>
      <c r="P29" s="27"/>
      <c r="Q29" s="27"/>
      <c r="R29" s="154"/>
      <c r="S29" s="48"/>
      <c r="T29" s="44"/>
      <c r="U29" s="40"/>
      <c r="V29" s="41"/>
      <c r="W29" s="40"/>
      <c r="X29" s="40"/>
      <c r="Y29" s="41"/>
      <c r="Z29" s="40"/>
      <c r="AA29" s="40"/>
      <c r="AB29" s="41"/>
      <c r="AC29" s="40"/>
      <c r="AD29" s="40"/>
      <c r="AE29" s="41"/>
      <c r="AF29" s="40"/>
      <c r="AG29" s="40"/>
      <c r="AH29" s="41"/>
      <c r="AI29" s="40"/>
      <c r="AJ29" s="40"/>
      <c r="AK29" s="41"/>
      <c r="AL29" s="40"/>
      <c r="AM29" s="40"/>
      <c r="AN29" s="41"/>
      <c r="AO29" s="40"/>
      <c r="AP29" s="40"/>
      <c r="AQ29" s="41"/>
      <c r="AR29" s="67"/>
      <c r="AS29" s="61"/>
      <c r="AT29" s="61"/>
      <c r="AU29" s="41"/>
      <c r="AV29" s="48"/>
      <c r="AW29" s="182"/>
      <c r="AX29" s="77"/>
      <c r="AY29" s="78"/>
      <c r="AZ29" s="78"/>
      <c r="BA29" s="80"/>
      <c r="BB29" s="78"/>
      <c r="BC29" s="80"/>
      <c r="BD29" s="78"/>
      <c r="BE29" s="175"/>
    </row>
    <row r="30" spans="1:57" x14ac:dyDescent="0.2">
      <c r="A30" s="154"/>
      <c r="B30" s="13"/>
      <c r="C30" s="134"/>
      <c r="D30" s="193" t="s">
        <v>55</v>
      </c>
      <c r="E30" s="3"/>
      <c r="F30" s="147"/>
      <c r="G30" s="147"/>
      <c r="H30" s="147"/>
      <c r="I30" s="147" t="s">
        <v>54</v>
      </c>
      <c r="J30" s="147"/>
      <c r="K30" s="28"/>
      <c r="L30" s="32"/>
      <c r="M30" s="29"/>
      <c r="N30" s="29" t="s">
        <v>54</v>
      </c>
      <c r="O30" s="29"/>
      <c r="P30" s="29"/>
      <c r="Q30" s="29"/>
      <c r="R30" s="154"/>
      <c r="S30" s="48"/>
      <c r="T30" s="44"/>
      <c r="U30" s="40"/>
      <c r="V30" s="41"/>
      <c r="W30" s="40"/>
      <c r="X30" s="40"/>
      <c r="Y30" s="41"/>
      <c r="Z30" s="40"/>
      <c r="AA30" s="40"/>
      <c r="AB30" s="41"/>
      <c r="AC30" s="40"/>
      <c r="AD30" s="40"/>
      <c r="AE30" s="41"/>
      <c r="AF30" s="40"/>
      <c r="AG30" s="40"/>
      <c r="AH30" s="41"/>
      <c r="AI30" s="40"/>
      <c r="AJ30" s="40"/>
      <c r="AK30" s="41"/>
      <c r="AL30" s="40"/>
      <c r="AM30" s="40"/>
      <c r="AN30" s="41"/>
      <c r="AO30" s="40"/>
      <c r="AP30" s="40"/>
      <c r="AQ30" s="41"/>
      <c r="AR30" s="67"/>
      <c r="AS30" s="61"/>
      <c r="AT30" s="61"/>
      <c r="AU30" s="41">
        <f t="shared" si="3"/>
        <v>0</v>
      </c>
      <c r="AV30" s="48"/>
      <c r="AW30" s="182"/>
      <c r="AX30" s="77"/>
      <c r="AY30" s="78"/>
      <c r="AZ30" s="78"/>
      <c r="BA30" s="80">
        <f t="shared" si="4"/>
        <v>0</v>
      </c>
      <c r="BB30" s="78"/>
      <c r="BC30" s="80">
        <f t="shared" ref="BC30:BC33" si="6">SUM(BA30-BB30)</f>
        <v>0</v>
      </c>
      <c r="BD30" s="78"/>
      <c r="BE30" s="175"/>
    </row>
    <row r="31" spans="1:57" x14ac:dyDescent="0.2">
      <c r="A31" s="154"/>
      <c r="B31" s="13"/>
      <c r="C31" s="7"/>
      <c r="D31" s="5"/>
      <c r="E31" s="3"/>
      <c r="F31" s="147"/>
      <c r="G31" s="147"/>
      <c r="H31" s="147"/>
      <c r="I31" s="147"/>
      <c r="J31" s="147"/>
      <c r="K31" s="28"/>
      <c r="L31" s="32"/>
      <c r="M31" s="29"/>
      <c r="N31" s="29"/>
      <c r="O31" s="29"/>
      <c r="P31" s="29"/>
      <c r="Q31" s="29"/>
      <c r="R31" s="154"/>
      <c r="S31" s="48"/>
      <c r="T31" s="44"/>
      <c r="U31" s="40"/>
      <c r="V31" s="41"/>
      <c r="W31" s="40"/>
      <c r="X31" s="40"/>
      <c r="Y31" s="41"/>
      <c r="Z31" s="40"/>
      <c r="AA31" s="40"/>
      <c r="AB31" s="41"/>
      <c r="AC31" s="40"/>
      <c r="AD31" s="40"/>
      <c r="AE31" s="41"/>
      <c r="AF31" s="40"/>
      <c r="AG31" s="40"/>
      <c r="AH31" s="41"/>
      <c r="AI31" s="40"/>
      <c r="AJ31" s="40"/>
      <c r="AK31" s="41"/>
      <c r="AL31" s="40"/>
      <c r="AM31" s="40"/>
      <c r="AN31" s="41"/>
      <c r="AO31" s="40"/>
      <c r="AP31" s="40"/>
      <c r="AQ31" s="41"/>
      <c r="AR31" s="67"/>
      <c r="AS31" s="61"/>
      <c r="AT31" s="61"/>
      <c r="AU31" s="41">
        <f t="shared" si="3"/>
        <v>0</v>
      </c>
      <c r="AV31" s="48"/>
      <c r="AW31" s="182"/>
      <c r="AX31" s="77"/>
      <c r="AY31" s="78"/>
      <c r="AZ31" s="78"/>
      <c r="BA31" s="80">
        <f t="shared" si="4"/>
        <v>0</v>
      </c>
      <c r="BB31" s="78"/>
      <c r="BC31" s="80">
        <f t="shared" si="6"/>
        <v>0</v>
      </c>
      <c r="BD31" s="78"/>
      <c r="BE31" s="175"/>
    </row>
    <row r="32" spans="1:57" x14ac:dyDescent="0.2">
      <c r="A32" s="154"/>
      <c r="B32" s="18"/>
      <c r="C32" s="19"/>
      <c r="D32" s="20"/>
      <c r="E32" s="21"/>
      <c r="F32" s="149"/>
      <c r="G32" s="149"/>
      <c r="H32" s="149"/>
      <c r="I32" s="149"/>
      <c r="J32" s="149"/>
      <c r="K32" s="34"/>
      <c r="L32" s="36"/>
      <c r="M32" s="35"/>
      <c r="N32" s="35"/>
      <c r="O32" s="35"/>
      <c r="P32" s="35"/>
      <c r="Q32" s="35"/>
      <c r="R32" s="154"/>
      <c r="S32" s="48"/>
      <c r="T32" s="44"/>
      <c r="U32" s="40"/>
      <c r="V32" s="41"/>
      <c r="W32" s="40"/>
      <c r="X32" s="40"/>
      <c r="Y32" s="41"/>
      <c r="Z32" s="40"/>
      <c r="AA32" s="40"/>
      <c r="AB32" s="41"/>
      <c r="AC32" s="40"/>
      <c r="AD32" s="40"/>
      <c r="AE32" s="41"/>
      <c r="AF32" s="40"/>
      <c r="AG32" s="40"/>
      <c r="AH32" s="41"/>
      <c r="AI32" s="40"/>
      <c r="AJ32" s="40"/>
      <c r="AK32" s="41"/>
      <c r="AL32" s="40"/>
      <c r="AM32" s="40"/>
      <c r="AN32" s="41"/>
      <c r="AO32" s="40"/>
      <c r="AP32" s="40"/>
      <c r="AQ32" s="41"/>
      <c r="AR32" s="67"/>
      <c r="AS32" s="61"/>
      <c r="AT32" s="61"/>
      <c r="AU32" s="41">
        <f t="shared" si="3"/>
        <v>0</v>
      </c>
      <c r="AV32" s="48"/>
      <c r="AW32" s="182"/>
      <c r="AX32" s="77"/>
      <c r="AY32" s="78"/>
      <c r="AZ32" s="78"/>
      <c r="BA32" s="80">
        <f t="shared" si="4"/>
        <v>0</v>
      </c>
      <c r="BB32" s="78"/>
      <c r="BC32" s="80">
        <f t="shared" si="6"/>
        <v>0</v>
      </c>
      <c r="BD32" s="78"/>
      <c r="BE32" s="175"/>
    </row>
    <row r="33" spans="1:57" x14ac:dyDescent="0.2">
      <c r="A33" s="154"/>
      <c r="B33" s="14"/>
      <c r="C33" s="8"/>
      <c r="D33" s="6"/>
      <c r="E33" s="4"/>
      <c r="F33" s="150"/>
      <c r="G33" s="150"/>
      <c r="H33" s="150"/>
      <c r="I33" s="150"/>
      <c r="J33" s="150"/>
      <c r="K33" s="30"/>
      <c r="L33" s="31"/>
      <c r="M33" s="31"/>
      <c r="N33" s="31"/>
      <c r="O33" s="31"/>
      <c r="P33" s="31"/>
      <c r="Q33" s="31"/>
      <c r="R33" s="154"/>
      <c r="S33" s="48"/>
      <c r="T33" s="45"/>
      <c r="U33" s="46"/>
      <c r="V33" s="47"/>
      <c r="W33" s="46"/>
      <c r="X33" s="46"/>
      <c r="Y33" s="47"/>
      <c r="Z33" s="46"/>
      <c r="AA33" s="46"/>
      <c r="AB33" s="47"/>
      <c r="AC33" s="46"/>
      <c r="AD33" s="46"/>
      <c r="AE33" s="47"/>
      <c r="AF33" s="46"/>
      <c r="AG33" s="46"/>
      <c r="AH33" s="47"/>
      <c r="AI33" s="46"/>
      <c r="AJ33" s="46"/>
      <c r="AK33" s="47"/>
      <c r="AL33" s="46"/>
      <c r="AM33" s="46"/>
      <c r="AN33" s="47"/>
      <c r="AO33" s="46"/>
      <c r="AP33" s="46"/>
      <c r="AQ33" s="47"/>
      <c r="AR33" s="67"/>
      <c r="AS33" s="62"/>
      <c r="AT33" s="62"/>
      <c r="AU33" s="47">
        <f t="shared" si="3"/>
        <v>0</v>
      </c>
      <c r="AV33" s="48"/>
      <c r="AW33" s="182"/>
      <c r="AX33" s="81"/>
      <c r="AY33" s="82"/>
      <c r="AZ33" s="82"/>
      <c r="BA33" s="110">
        <f t="shared" si="4"/>
        <v>0</v>
      </c>
      <c r="BB33" s="82"/>
      <c r="BC33" s="107">
        <f t="shared" si="6"/>
        <v>0</v>
      </c>
      <c r="BD33" s="82"/>
      <c r="BE33" s="175"/>
    </row>
    <row r="34" spans="1:57" ht="3.95" customHeight="1" x14ac:dyDescent="0.2">
      <c r="A34" s="154"/>
      <c r="B34" s="167"/>
      <c r="C34" s="168"/>
      <c r="D34" s="169"/>
      <c r="E34" s="170"/>
      <c r="F34" s="171"/>
      <c r="G34" s="171"/>
      <c r="H34" s="171"/>
      <c r="I34" s="171"/>
      <c r="J34" s="171"/>
      <c r="K34" s="172"/>
      <c r="L34" s="171"/>
      <c r="M34" s="171"/>
      <c r="N34" s="171"/>
      <c r="O34" s="171"/>
      <c r="P34" s="171"/>
      <c r="Q34" s="171"/>
      <c r="R34" s="154"/>
      <c r="S34" s="48"/>
      <c r="T34" s="143"/>
      <c r="U34" s="144"/>
      <c r="V34" s="145"/>
      <c r="W34" s="144"/>
      <c r="X34" s="144"/>
      <c r="Y34" s="145"/>
      <c r="Z34" s="144"/>
      <c r="AA34" s="144"/>
      <c r="AB34" s="145"/>
      <c r="AC34" s="144"/>
      <c r="AD34" s="144"/>
      <c r="AE34" s="145"/>
      <c r="AF34" s="144"/>
      <c r="AG34" s="144"/>
      <c r="AH34" s="145"/>
      <c r="AI34" s="144"/>
      <c r="AJ34" s="144"/>
      <c r="AK34" s="145"/>
      <c r="AL34" s="144"/>
      <c r="AM34" s="144"/>
      <c r="AN34" s="145"/>
      <c r="AO34" s="144"/>
      <c r="AP34" s="144"/>
      <c r="AQ34" s="145"/>
      <c r="AR34" s="67"/>
      <c r="AS34" s="63"/>
      <c r="AT34" s="63"/>
      <c r="AU34" s="58"/>
      <c r="AV34" s="48"/>
      <c r="AW34" s="182"/>
      <c r="AX34" s="186"/>
      <c r="AY34" s="187"/>
      <c r="AZ34" s="187"/>
      <c r="BA34" s="188"/>
      <c r="BB34" s="187"/>
      <c r="BC34" s="189"/>
      <c r="BD34" s="187"/>
      <c r="BE34" s="175"/>
    </row>
    <row r="35" spans="1:57" x14ac:dyDescent="0.2">
      <c r="A35" s="154"/>
      <c r="B35" s="12" t="s">
        <v>1</v>
      </c>
      <c r="C35" s="9"/>
      <c r="D35" s="10"/>
      <c r="E35" s="11"/>
      <c r="F35" s="27"/>
      <c r="G35" s="27"/>
      <c r="H35" s="27"/>
      <c r="I35" s="27"/>
      <c r="J35" s="27"/>
      <c r="K35" s="26"/>
      <c r="L35" s="27"/>
      <c r="M35" s="27"/>
      <c r="N35" s="27"/>
      <c r="O35" s="27"/>
      <c r="P35" s="27"/>
      <c r="Q35" s="27"/>
      <c r="R35" s="154"/>
      <c r="S35" s="48"/>
      <c r="T35" s="44"/>
      <c r="U35" s="40"/>
      <c r="V35" s="41"/>
      <c r="W35" s="40"/>
      <c r="X35" s="40"/>
      <c r="Y35" s="41"/>
      <c r="Z35" s="40"/>
      <c r="AA35" s="40"/>
      <c r="AB35" s="41"/>
      <c r="AC35" s="40"/>
      <c r="AD35" s="40"/>
      <c r="AE35" s="41"/>
      <c r="AF35" s="40"/>
      <c r="AG35" s="40"/>
      <c r="AH35" s="41"/>
      <c r="AI35" s="40"/>
      <c r="AJ35" s="40"/>
      <c r="AK35" s="41"/>
      <c r="AL35" s="40"/>
      <c r="AM35" s="40"/>
      <c r="AN35" s="41"/>
      <c r="AO35" s="40"/>
      <c r="AP35" s="40"/>
      <c r="AQ35" s="41"/>
      <c r="AR35" s="67"/>
      <c r="AS35" s="61"/>
      <c r="AT35" s="61"/>
      <c r="AU35" s="41"/>
      <c r="AV35" s="48"/>
      <c r="AW35" s="182"/>
      <c r="AX35" s="77"/>
      <c r="AY35" s="78"/>
      <c r="AZ35" s="78"/>
      <c r="BA35" s="80"/>
      <c r="BB35" s="78"/>
      <c r="BC35" s="80"/>
      <c r="BD35" s="78"/>
      <c r="BE35" s="175"/>
    </row>
    <row r="36" spans="1:57" x14ac:dyDescent="0.2">
      <c r="A36" s="154"/>
      <c r="B36" s="13"/>
      <c r="C36" s="7"/>
      <c r="D36" s="193" t="s">
        <v>56</v>
      </c>
      <c r="E36" s="3"/>
      <c r="F36" s="147"/>
      <c r="G36" s="147"/>
      <c r="H36" s="147" t="s">
        <v>54</v>
      </c>
      <c r="I36" s="147"/>
      <c r="J36" s="147"/>
      <c r="K36" s="28"/>
      <c r="L36" s="29" t="s">
        <v>54</v>
      </c>
      <c r="M36" s="29"/>
      <c r="N36" s="29"/>
      <c r="O36" s="29"/>
      <c r="P36" s="29"/>
      <c r="Q36" s="29"/>
      <c r="R36" s="154"/>
      <c r="S36" s="48"/>
      <c r="T36" s="44"/>
      <c r="U36" s="40"/>
      <c r="V36" s="41"/>
      <c r="W36" s="40"/>
      <c r="X36" s="40"/>
      <c r="Y36" s="41"/>
      <c r="Z36" s="40"/>
      <c r="AA36" s="40"/>
      <c r="AB36" s="41"/>
      <c r="AC36" s="40"/>
      <c r="AD36" s="40"/>
      <c r="AE36" s="196"/>
      <c r="AF36" s="40"/>
      <c r="AG36" s="40"/>
      <c r="AH36" s="41"/>
      <c r="AI36" s="40"/>
      <c r="AJ36" s="40"/>
      <c r="AK36" s="41"/>
      <c r="AL36" s="40"/>
      <c r="AM36" s="40"/>
      <c r="AN36" s="41"/>
      <c r="AO36" s="40"/>
      <c r="AP36" s="40"/>
      <c r="AQ36" s="41"/>
      <c r="AR36" s="67"/>
      <c r="AS36" s="61">
        <v>1</v>
      </c>
      <c r="AT36" s="61">
        <v>8</v>
      </c>
      <c r="AU36" s="41">
        <f t="shared" si="3"/>
        <v>8</v>
      </c>
      <c r="AV36" s="48"/>
      <c r="AW36" s="182"/>
      <c r="AX36" s="77">
        <v>1</v>
      </c>
      <c r="AY36" s="78">
        <v>25000</v>
      </c>
      <c r="AZ36" s="78"/>
      <c r="BA36" s="80">
        <f t="shared" si="4"/>
        <v>25000</v>
      </c>
      <c r="BB36" s="78">
        <v>18750</v>
      </c>
      <c r="BC36" s="80">
        <f t="shared" ref="BC36:BC45" si="7">SUM(BA36-BB36)</f>
        <v>6250</v>
      </c>
      <c r="BD36" s="78"/>
      <c r="BE36" s="175"/>
    </row>
    <row r="37" spans="1:57" x14ac:dyDescent="0.2">
      <c r="A37" s="154"/>
      <c r="B37" s="13"/>
      <c r="C37" s="129"/>
      <c r="D37" s="5"/>
      <c r="E37" s="3"/>
      <c r="F37" s="147"/>
      <c r="G37" s="147"/>
      <c r="H37" s="147"/>
      <c r="I37" s="147"/>
      <c r="J37" s="147"/>
      <c r="K37" s="28"/>
      <c r="L37" s="29"/>
      <c r="M37" s="29"/>
      <c r="N37" s="29"/>
      <c r="O37" s="29"/>
      <c r="P37" s="29"/>
      <c r="Q37" s="29"/>
      <c r="R37" s="154"/>
      <c r="S37" s="48"/>
      <c r="T37" s="44"/>
      <c r="U37" s="40"/>
      <c r="V37" s="41"/>
      <c r="W37" s="40"/>
      <c r="X37" s="40"/>
      <c r="Y37" s="41"/>
      <c r="Z37" s="40"/>
      <c r="AA37" s="40"/>
      <c r="AB37" s="41"/>
      <c r="AC37" s="40"/>
      <c r="AD37" s="40"/>
      <c r="AE37" s="41"/>
      <c r="AF37" s="40"/>
      <c r="AG37" s="40"/>
      <c r="AH37" s="41"/>
      <c r="AI37" s="40"/>
      <c r="AJ37" s="40"/>
      <c r="AK37" s="41"/>
      <c r="AL37" s="40"/>
      <c r="AM37" s="40"/>
      <c r="AN37" s="41"/>
      <c r="AO37" s="40"/>
      <c r="AP37" s="40"/>
      <c r="AQ37" s="41"/>
      <c r="AR37" s="67"/>
      <c r="AS37" s="61"/>
      <c r="AT37" s="61"/>
      <c r="AU37" s="41">
        <f t="shared" si="3"/>
        <v>0</v>
      </c>
      <c r="AV37" s="48"/>
      <c r="AW37" s="182"/>
      <c r="AX37" s="77"/>
      <c r="AY37" s="78"/>
      <c r="AZ37" s="78"/>
      <c r="BA37" s="80">
        <f t="shared" si="4"/>
        <v>0</v>
      </c>
      <c r="BB37" s="78"/>
      <c r="BC37" s="80">
        <f t="shared" si="7"/>
        <v>0</v>
      </c>
      <c r="BD37" s="78"/>
      <c r="BE37" s="175"/>
    </row>
    <row r="38" spans="1:57" x14ac:dyDescent="0.2">
      <c r="A38" s="154"/>
      <c r="B38" s="13"/>
      <c r="C38" s="7"/>
      <c r="D38" s="5"/>
      <c r="E38" s="3"/>
      <c r="F38" s="147"/>
      <c r="G38" s="147"/>
      <c r="H38" s="147"/>
      <c r="I38" s="152"/>
      <c r="J38" s="152"/>
      <c r="K38" s="28"/>
      <c r="L38" s="29"/>
      <c r="M38" s="29"/>
      <c r="N38" s="29"/>
      <c r="O38" s="29"/>
      <c r="P38" s="29"/>
      <c r="Q38" s="29"/>
      <c r="R38" s="154"/>
      <c r="S38" s="48"/>
      <c r="T38" s="44"/>
      <c r="U38" s="40"/>
      <c r="V38" s="41"/>
      <c r="W38" s="40"/>
      <c r="X38" s="40"/>
      <c r="Y38" s="41"/>
      <c r="Z38" s="40"/>
      <c r="AA38" s="40"/>
      <c r="AB38" s="41"/>
      <c r="AC38" s="40"/>
      <c r="AD38" s="40"/>
      <c r="AE38" s="41"/>
      <c r="AF38" s="40"/>
      <c r="AG38" s="40"/>
      <c r="AH38" s="41"/>
      <c r="AI38" s="40"/>
      <c r="AJ38" s="40"/>
      <c r="AK38" s="41"/>
      <c r="AL38" s="40"/>
      <c r="AM38" s="40"/>
      <c r="AN38" s="41"/>
      <c r="AO38" s="40"/>
      <c r="AP38" s="40"/>
      <c r="AQ38" s="41"/>
      <c r="AR38" s="67"/>
      <c r="AS38" s="61"/>
      <c r="AT38" s="61"/>
      <c r="AU38" s="41">
        <f t="shared" si="3"/>
        <v>0</v>
      </c>
      <c r="AV38" s="48"/>
      <c r="AW38" s="182"/>
      <c r="AX38" s="77"/>
      <c r="AY38" s="78"/>
      <c r="AZ38" s="78"/>
      <c r="BA38" s="80">
        <f t="shared" si="4"/>
        <v>0</v>
      </c>
      <c r="BB38" s="78"/>
      <c r="BC38" s="80">
        <f t="shared" si="7"/>
        <v>0</v>
      </c>
      <c r="BD38" s="78"/>
      <c r="BE38" s="175"/>
    </row>
    <row r="39" spans="1:57" x14ac:dyDescent="0.2">
      <c r="A39" s="154"/>
      <c r="B39" s="13"/>
      <c r="C39" s="129"/>
      <c r="D39" s="5"/>
      <c r="E39" s="3"/>
      <c r="F39" s="147"/>
      <c r="G39" s="147"/>
      <c r="H39" s="147"/>
      <c r="I39" s="147"/>
      <c r="J39" s="147"/>
      <c r="K39" s="28"/>
      <c r="L39" s="29"/>
      <c r="M39" s="29"/>
      <c r="N39" s="29"/>
      <c r="O39" s="29"/>
      <c r="P39" s="29"/>
      <c r="Q39" s="29"/>
      <c r="R39" s="154"/>
      <c r="S39" s="48"/>
      <c r="T39" s="44"/>
      <c r="U39" s="40"/>
      <c r="V39" s="41"/>
      <c r="W39" s="40"/>
      <c r="X39" s="40"/>
      <c r="Y39" s="41"/>
      <c r="Z39" s="40"/>
      <c r="AA39" s="40"/>
      <c r="AB39" s="41"/>
      <c r="AC39" s="40"/>
      <c r="AD39" s="40"/>
      <c r="AE39" s="41"/>
      <c r="AF39" s="40"/>
      <c r="AG39" s="40"/>
      <c r="AH39" s="41"/>
      <c r="AI39" s="40"/>
      <c r="AJ39" s="40"/>
      <c r="AK39" s="41"/>
      <c r="AL39" s="40"/>
      <c r="AM39" s="40"/>
      <c r="AN39" s="41"/>
      <c r="AO39" s="40"/>
      <c r="AP39" s="40"/>
      <c r="AQ39" s="41"/>
      <c r="AR39" s="67"/>
      <c r="AS39" s="61"/>
      <c r="AT39" s="61"/>
      <c r="AU39" s="41">
        <f t="shared" si="3"/>
        <v>0</v>
      </c>
      <c r="AV39" s="48"/>
      <c r="AW39" s="182"/>
      <c r="AX39" s="77"/>
      <c r="AY39" s="78"/>
      <c r="AZ39" s="78"/>
      <c r="BA39" s="80">
        <f t="shared" si="4"/>
        <v>0</v>
      </c>
      <c r="BB39" s="78"/>
      <c r="BC39" s="80">
        <f t="shared" si="7"/>
        <v>0</v>
      </c>
      <c r="BD39" s="78"/>
      <c r="BE39" s="175"/>
    </row>
    <row r="40" spans="1:57" x14ac:dyDescent="0.2">
      <c r="A40" s="154"/>
      <c r="B40" s="13"/>
      <c r="C40" s="129"/>
      <c r="D40" s="5"/>
      <c r="E40" s="3"/>
      <c r="F40" s="147"/>
      <c r="G40" s="147"/>
      <c r="H40" s="147"/>
      <c r="I40" s="147"/>
      <c r="J40" s="147"/>
      <c r="K40" s="28"/>
      <c r="L40" s="29"/>
      <c r="M40" s="29"/>
      <c r="N40" s="29"/>
      <c r="O40" s="29"/>
      <c r="P40" s="29"/>
      <c r="Q40" s="29"/>
      <c r="R40" s="154"/>
      <c r="S40" s="48"/>
      <c r="T40" s="44"/>
      <c r="U40" s="40"/>
      <c r="V40" s="41"/>
      <c r="W40" s="40"/>
      <c r="X40" s="40"/>
      <c r="Y40" s="41"/>
      <c r="Z40" s="40"/>
      <c r="AA40" s="40"/>
      <c r="AB40" s="41"/>
      <c r="AC40" s="40"/>
      <c r="AD40" s="40"/>
      <c r="AE40" s="41"/>
      <c r="AF40" s="40"/>
      <c r="AG40" s="40"/>
      <c r="AH40" s="41"/>
      <c r="AI40" s="40"/>
      <c r="AJ40" s="40"/>
      <c r="AK40" s="41"/>
      <c r="AL40" s="40"/>
      <c r="AM40" s="40"/>
      <c r="AN40" s="41"/>
      <c r="AO40" s="40"/>
      <c r="AP40" s="40"/>
      <c r="AQ40" s="41"/>
      <c r="AR40" s="67"/>
      <c r="AS40" s="61"/>
      <c r="AT40" s="61"/>
      <c r="AU40" s="41">
        <f t="shared" si="3"/>
        <v>0</v>
      </c>
      <c r="AV40" s="48"/>
      <c r="AW40" s="182"/>
      <c r="AX40" s="77"/>
      <c r="AY40" s="78"/>
      <c r="AZ40" s="78"/>
      <c r="BA40" s="80">
        <f t="shared" si="4"/>
        <v>0</v>
      </c>
      <c r="BB40" s="78"/>
      <c r="BC40" s="80">
        <f t="shared" si="7"/>
        <v>0</v>
      </c>
      <c r="BD40" s="78"/>
      <c r="BE40" s="175"/>
    </row>
    <row r="41" spans="1:57" x14ac:dyDescent="0.2">
      <c r="A41" s="154"/>
      <c r="B41" s="13"/>
      <c r="C41" s="129"/>
      <c r="D41" s="5"/>
      <c r="E41" s="3"/>
      <c r="F41" s="147"/>
      <c r="G41" s="147"/>
      <c r="H41" s="147"/>
      <c r="I41" s="152"/>
      <c r="J41" s="152"/>
      <c r="K41" s="28"/>
      <c r="L41" s="29"/>
      <c r="M41" s="29"/>
      <c r="N41" s="29"/>
      <c r="O41" s="29"/>
      <c r="P41" s="29"/>
      <c r="Q41" s="29"/>
      <c r="R41" s="154"/>
      <c r="S41" s="48"/>
      <c r="T41" s="44"/>
      <c r="U41" s="40"/>
      <c r="V41" s="41"/>
      <c r="W41" s="40"/>
      <c r="X41" s="40"/>
      <c r="Y41" s="41"/>
      <c r="Z41" s="40"/>
      <c r="AA41" s="40"/>
      <c r="AB41" s="41"/>
      <c r="AC41" s="40"/>
      <c r="AD41" s="40"/>
      <c r="AE41" s="41"/>
      <c r="AF41" s="40"/>
      <c r="AG41" s="40"/>
      <c r="AH41" s="41"/>
      <c r="AI41" s="40"/>
      <c r="AJ41" s="40"/>
      <c r="AK41" s="41"/>
      <c r="AL41" s="40"/>
      <c r="AM41" s="40"/>
      <c r="AN41" s="41"/>
      <c r="AO41" s="40"/>
      <c r="AP41" s="40"/>
      <c r="AQ41" s="41"/>
      <c r="AR41" s="67"/>
      <c r="AS41" s="61"/>
      <c r="AT41" s="61"/>
      <c r="AU41" s="41">
        <f t="shared" si="3"/>
        <v>0</v>
      </c>
      <c r="AV41" s="48"/>
      <c r="AW41" s="182"/>
      <c r="AX41" s="77"/>
      <c r="AY41" s="78"/>
      <c r="AZ41" s="78"/>
      <c r="BA41" s="80">
        <f t="shared" si="4"/>
        <v>0</v>
      </c>
      <c r="BB41" s="78"/>
      <c r="BC41" s="80">
        <f t="shared" si="7"/>
        <v>0</v>
      </c>
      <c r="BD41" s="78"/>
      <c r="BE41" s="175"/>
    </row>
    <row r="42" spans="1:57" x14ac:dyDescent="0.2">
      <c r="A42" s="154"/>
      <c r="B42" s="18"/>
      <c r="C42" s="128"/>
      <c r="D42" s="20"/>
      <c r="E42" s="21"/>
      <c r="F42" s="149"/>
      <c r="G42" s="149"/>
      <c r="H42" s="149"/>
      <c r="I42" s="149"/>
      <c r="J42" s="149"/>
      <c r="K42" s="34"/>
      <c r="L42" s="29"/>
      <c r="M42" s="35"/>
      <c r="N42" s="35"/>
      <c r="O42" s="35"/>
      <c r="P42" s="35"/>
      <c r="Q42" s="35"/>
      <c r="R42" s="154"/>
      <c r="S42" s="48"/>
      <c r="T42" s="44"/>
      <c r="U42" s="40"/>
      <c r="V42" s="41"/>
      <c r="W42" s="40"/>
      <c r="X42" s="40"/>
      <c r="Y42" s="41"/>
      <c r="Z42" s="40"/>
      <c r="AA42" s="40"/>
      <c r="AB42" s="41"/>
      <c r="AC42" s="40"/>
      <c r="AD42" s="40"/>
      <c r="AE42" s="41"/>
      <c r="AF42" s="40"/>
      <c r="AG42" s="40"/>
      <c r="AH42" s="41"/>
      <c r="AI42" s="40"/>
      <c r="AJ42" s="40"/>
      <c r="AK42" s="41"/>
      <c r="AL42" s="40"/>
      <c r="AM42" s="40"/>
      <c r="AN42" s="41"/>
      <c r="AO42" s="40"/>
      <c r="AP42" s="40"/>
      <c r="AQ42" s="41"/>
      <c r="AR42" s="67"/>
      <c r="AS42" s="61"/>
      <c r="AT42" s="61"/>
      <c r="AU42" s="41">
        <f t="shared" si="3"/>
        <v>0</v>
      </c>
      <c r="AV42" s="48"/>
      <c r="AW42" s="182"/>
      <c r="AX42" s="77"/>
      <c r="AY42" s="78"/>
      <c r="AZ42" s="78"/>
      <c r="BA42" s="80">
        <f t="shared" si="4"/>
        <v>0</v>
      </c>
      <c r="BB42" s="78"/>
      <c r="BC42" s="80">
        <f t="shared" si="7"/>
        <v>0</v>
      </c>
      <c r="BD42" s="78"/>
      <c r="BE42" s="175"/>
    </row>
    <row r="43" spans="1:57" x14ac:dyDescent="0.2">
      <c r="A43" s="154"/>
      <c r="B43" s="18"/>
      <c r="C43" s="128"/>
      <c r="D43" s="20"/>
      <c r="E43" s="21"/>
      <c r="F43" s="149"/>
      <c r="G43" s="149"/>
      <c r="H43" s="149"/>
      <c r="I43" s="153"/>
      <c r="J43" s="153"/>
      <c r="K43" s="34"/>
      <c r="L43" s="29"/>
      <c r="M43" s="35"/>
      <c r="N43" s="35"/>
      <c r="O43" s="35"/>
      <c r="P43" s="35"/>
      <c r="Q43" s="35"/>
      <c r="R43" s="154"/>
      <c r="S43" s="48"/>
      <c r="T43" s="44"/>
      <c r="U43" s="40"/>
      <c r="V43" s="41"/>
      <c r="W43" s="40"/>
      <c r="X43" s="40"/>
      <c r="Y43" s="41"/>
      <c r="Z43" s="40"/>
      <c r="AA43" s="40"/>
      <c r="AB43" s="41"/>
      <c r="AC43" s="40"/>
      <c r="AD43" s="40"/>
      <c r="AE43" s="41"/>
      <c r="AF43" s="40"/>
      <c r="AG43" s="40"/>
      <c r="AH43" s="41"/>
      <c r="AI43" s="40"/>
      <c r="AJ43" s="40"/>
      <c r="AK43" s="41"/>
      <c r="AL43" s="40"/>
      <c r="AM43" s="40"/>
      <c r="AN43" s="41"/>
      <c r="AO43" s="40"/>
      <c r="AP43" s="40"/>
      <c r="AQ43" s="41"/>
      <c r="AR43" s="67"/>
      <c r="AS43" s="61"/>
      <c r="AT43" s="61"/>
      <c r="AU43" s="41">
        <f t="shared" si="3"/>
        <v>0</v>
      </c>
      <c r="AV43" s="48"/>
      <c r="AW43" s="182"/>
      <c r="AX43" s="77"/>
      <c r="AY43" s="78"/>
      <c r="AZ43" s="78"/>
      <c r="BA43" s="80">
        <f t="shared" si="4"/>
        <v>0</v>
      </c>
      <c r="BB43" s="78"/>
      <c r="BC43" s="80">
        <f t="shared" si="7"/>
        <v>0</v>
      </c>
      <c r="BD43" s="78"/>
      <c r="BE43" s="175"/>
    </row>
    <row r="44" spans="1:57" x14ac:dyDescent="0.2">
      <c r="A44" s="154"/>
      <c r="B44" s="18"/>
      <c r="C44" s="128"/>
      <c r="D44" s="20"/>
      <c r="E44" s="21"/>
      <c r="F44" s="149"/>
      <c r="G44" s="149"/>
      <c r="H44" s="149"/>
      <c r="I44" s="153"/>
      <c r="J44" s="153"/>
      <c r="K44" s="34"/>
      <c r="L44" s="29"/>
      <c r="M44" s="35"/>
      <c r="N44" s="35"/>
      <c r="O44" s="35"/>
      <c r="P44" s="35"/>
      <c r="Q44" s="35"/>
      <c r="R44" s="154"/>
      <c r="S44" s="48"/>
      <c r="T44" s="44"/>
      <c r="U44" s="40"/>
      <c r="V44" s="41"/>
      <c r="W44" s="40"/>
      <c r="X44" s="40"/>
      <c r="Y44" s="41"/>
      <c r="Z44" s="40"/>
      <c r="AA44" s="40"/>
      <c r="AB44" s="41"/>
      <c r="AC44" s="40"/>
      <c r="AD44" s="40"/>
      <c r="AE44" s="41"/>
      <c r="AF44" s="40"/>
      <c r="AG44" s="40"/>
      <c r="AH44" s="41"/>
      <c r="AI44" s="40"/>
      <c r="AJ44" s="40"/>
      <c r="AK44" s="41"/>
      <c r="AL44" s="40"/>
      <c r="AM44" s="40"/>
      <c r="AN44" s="41"/>
      <c r="AO44" s="40"/>
      <c r="AP44" s="40"/>
      <c r="AQ44" s="41"/>
      <c r="AR44" s="67"/>
      <c r="AS44" s="61"/>
      <c r="AT44" s="61"/>
      <c r="AU44" s="41">
        <f t="shared" si="3"/>
        <v>0</v>
      </c>
      <c r="AV44" s="48"/>
      <c r="AW44" s="182"/>
      <c r="AX44" s="77"/>
      <c r="AY44" s="78"/>
      <c r="AZ44" s="78"/>
      <c r="BA44" s="80">
        <f t="shared" si="4"/>
        <v>0</v>
      </c>
      <c r="BB44" s="78"/>
      <c r="BC44" s="80">
        <f t="shared" si="7"/>
        <v>0</v>
      </c>
      <c r="BD44" s="78"/>
      <c r="BE44" s="175"/>
    </row>
    <row r="45" spans="1:57" x14ac:dyDescent="0.2">
      <c r="A45" s="154"/>
      <c r="B45" s="14"/>
      <c r="C45" s="130"/>
      <c r="D45" s="6"/>
      <c r="E45" s="4"/>
      <c r="F45" s="150"/>
      <c r="G45" s="150"/>
      <c r="H45" s="150"/>
      <c r="I45" s="150"/>
      <c r="J45" s="150"/>
      <c r="K45" s="30"/>
      <c r="L45" s="29"/>
      <c r="M45" s="31"/>
      <c r="N45" s="31"/>
      <c r="O45" s="31"/>
      <c r="P45" s="31"/>
      <c r="Q45" s="31"/>
      <c r="R45" s="154"/>
      <c r="S45" s="48"/>
      <c r="T45" s="45"/>
      <c r="U45" s="46"/>
      <c r="V45" s="47"/>
      <c r="W45" s="46"/>
      <c r="X45" s="46"/>
      <c r="Y45" s="47"/>
      <c r="Z45" s="46"/>
      <c r="AA45" s="46"/>
      <c r="AB45" s="47"/>
      <c r="AC45" s="46"/>
      <c r="AD45" s="46"/>
      <c r="AE45" s="47"/>
      <c r="AF45" s="46"/>
      <c r="AG45" s="46"/>
      <c r="AH45" s="47"/>
      <c r="AI45" s="46"/>
      <c r="AJ45" s="46"/>
      <c r="AK45" s="47"/>
      <c r="AL45" s="46"/>
      <c r="AM45" s="46"/>
      <c r="AN45" s="47"/>
      <c r="AO45" s="46"/>
      <c r="AP45" s="46"/>
      <c r="AQ45" s="47"/>
      <c r="AR45" s="67"/>
      <c r="AS45" s="62"/>
      <c r="AT45" s="62"/>
      <c r="AU45" s="47">
        <f t="shared" si="3"/>
        <v>0</v>
      </c>
      <c r="AV45" s="48"/>
      <c r="AW45" s="182"/>
      <c r="AX45" s="81"/>
      <c r="AY45" s="82"/>
      <c r="AZ45" s="82"/>
      <c r="BA45" s="110">
        <f t="shared" si="4"/>
        <v>0</v>
      </c>
      <c r="BB45" s="82"/>
      <c r="BC45" s="107">
        <f t="shared" si="7"/>
        <v>0</v>
      </c>
      <c r="BD45" s="82"/>
      <c r="BE45" s="175"/>
    </row>
    <row r="46" spans="1:57" ht="3.95" customHeight="1" x14ac:dyDescent="0.2">
      <c r="A46" s="154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54"/>
      <c r="S46" s="48"/>
      <c r="T46" s="56"/>
      <c r="U46" s="57"/>
      <c r="V46" s="58"/>
      <c r="W46" s="57"/>
      <c r="X46" s="57"/>
      <c r="Y46" s="58"/>
      <c r="Z46" s="57"/>
      <c r="AA46" s="57"/>
      <c r="AB46" s="58"/>
      <c r="AC46" s="57"/>
      <c r="AD46" s="57"/>
      <c r="AE46" s="58"/>
      <c r="AF46" s="57"/>
      <c r="AG46" s="57"/>
      <c r="AH46" s="58"/>
      <c r="AI46" s="57"/>
      <c r="AJ46" s="57"/>
      <c r="AK46" s="58"/>
      <c r="AL46" s="57"/>
      <c r="AM46" s="57"/>
      <c r="AN46" s="58"/>
      <c r="AO46" s="57"/>
      <c r="AP46" s="57"/>
      <c r="AQ46" s="58"/>
      <c r="AR46" s="67"/>
      <c r="AS46" s="63"/>
      <c r="AT46" s="63"/>
      <c r="AU46" s="58"/>
      <c r="AV46" s="48"/>
      <c r="AW46" s="182"/>
      <c r="AX46" s="186"/>
      <c r="AY46" s="187"/>
      <c r="AZ46" s="187"/>
      <c r="BA46" s="188"/>
      <c r="BB46" s="187"/>
      <c r="BC46" s="189"/>
      <c r="BD46" s="187"/>
      <c r="BE46" s="175"/>
    </row>
    <row r="47" spans="1:57" x14ac:dyDescent="0.2">
      <c r="A47" s="154"/>
      <c r="B47" s="12" t="s">
        <v>46</v>
      </c>
      <c r="C47" s="9"/>
      <c r="D47" s="10"/>
      <c r="E47" s="11"/>
      <c r="F47" s="27"/>
      <c r="G47" s="27"/>
      <c r="H47" s="27"/>
      <c r="I47" s="27"/>
      <c r="J47" s="27"/>
      <c r="K47" s="26"/>
      <c r="L47" s="27"/>
      <c r="M47" s="27"/>
      <c r="N47" s="27"/>
      <c r="O47" s="27"/>
      <c r="P47" s="27"/>
      <c r="Q47" s="27"/>
      <c r="R47" s="154"/>
      <c r="S47" s="48"/>
      <c r="T47" s="44"/>
      <c r="U47" s="40"/>
      <c r="V47" s="41"/>
      <c r="W47" s="40"/>
      <c r="X47" s="40"/>
      <c r="Y47" s="41"/>
      <c r="Z47" s="40"/>
      <c r="AA47" s="40"/>
      <c r="AB47" s="41"/>
      <c r="AC47" s="40"/>
      <c r="AD47" s="40"/>
      <c r="AE47" s="41"/>
      <c r="AF47" s="40"/>
      <c r="AG47" s="40"/>
      <c r="AH47" s="41"/>
      <c r="AI47" s="40"/>
      <c r="AJ47" s="40"/>
      <c r="AK47" s="41"/>
      <c r="AL47" s="40"/>
      <c r="AM47" s="40"/>
      <c r="AN47" s="41"/>
      <c r="AO47" s="40"/>
      <c r="AP47" s="40"/>
      <c r="AQ47" s="41"/>
      <c r="AR47" s="67"/>
      <c r="AS47" s="61"/>
      <c r="AT47" s="61"/>
      <c r="AU47" s="41"/>
      <c r="AV47" s="48"/>
      <c r="AW47" s="182"/>
      <c r="AX47" s="77"/>
      <c r="AY47" s="78"/>
      <c r="AZ47" s="78"/>
      <c r="BA47" s="80"/>
      <c r="BB47" s="78"/>
      <c r="BC47" s="80"/>
      <c r="BD47" s="78"/>
      <c r="BE47" s="175"/>
    </row>
    <row r="48" spans="1:57" x14ac:dyDescent="0.2">
      <c r="A48" s="154"/>
      <c r="B48" s="13"/>
      <c r="C48" s="7"/>
      <c r="D48" s="193" t="s">
        <v>58</v>
      </c>
      <c r="E48" s="3"/>
      <c r="F48" s="148" t="s">
        <v>52</v>
      </c>
      <c r="G48" s="147"/>
      <c r="H48" s="147"/>
      <c r="I48" s="147"/>
      <c r="J48" s="147"/>
      <c r="K48" s="28"/>
      <c r="L48" s="29"/>
      <c r="M48" s="29"/>
      <c r="N48" s="29"/>
      <c r="O48" s="29" t="s">
        <v>52</v>
      </c>
      <c r="P48" s="29"/>
      <c r="Q48" s="29"/>
      <c r="R48" s="154"/>
      <c r="S48" s="48"/>
      <c r="T48" s="44"/>
      <c r="U48" s="40"/>
      <c r="V48" s="41"/>
      <c r="W48" s="40"/>
      <c r="X48" s="40"/>
      <c r="Y48" s="41"/>
      <c r="Z48" s="40"/>
      <c r="AA48" s="40"/>
      <c r="AB48" s="41"/>
      <c r="AC48" s="195"/>
      <c r="AD48" s="40"/>
      <c r="AE48" s="196"/>
      <c r="AF48" s="40"/>
      <c r="AG48" s="195"/>
      <c r="AH48" s="41"/>
      <c r="AI48" s="195"/>
      <c r="AJ48" s="40"/>
      <c r="AK48" s="196"/>
      <c r="AL48" s="40"/>
      <c r="AM48" s="195"/>
      <c r="AN48" s="41"/>
      <c r="AO48" s="195"/>
      <c r="AP48" s="40"/>
      <c r="AQ48" s="196"/>
      <c r="AR48" s="67"/>
      <c r="AS48" s="61">
        <v>20</v>
      </c>
      <c r="AT48" s="61">
        <v>4</v>
      </c>
      <c r="AU48" s="41">
        <f t="shared" si="3"/>
        <v>80</v>
      </c>
      <c r="AV48" s="48"/>
      <c r="AW48" s="182"/>
      <c r="AX48" s="77"/>
      <c r="AY48" s="78"/>
      <c r="AZ48" s="78"/>
      <c r="BA48" s="80">
        <f t="shared" si="4"/>
        <v>0</v>
      </c>
      <c r="BB48" s="78"/>
      <c r="BC48" s="80">
        <f t="shared" ref="BC48:BC50" si="8">SUM(BA48-BB48)</f>
        <v>0</v>
      </c>
      <c r="BD48" s="78"/>
      <c r="BE48" s="175"/>
    </row>
    <row r="49" spans="1:57" x14ac:dyDescent="0.2">
      <c r="A49" s="154"/>
      <c r="B49" s="18"/>
      <c r="C49" s="19"/>
      <c r="D49" s="20"/>
      <c r="E49" s="21"/>
      <c r="F49" s="149"/>
      <c r="G49" s="149"/>
      <c r="H49" s="149"/>
      <c r="I49" s="149"/>
      <c r="J49" s="149"/>
      <c r="K49" s="34"/>
      <c r="L49" s="35"/>
      <c r="M49" s="35"/>
      <c r="N49" s="35"/>
      <c r="O49" s="35"/>
      <c r="P49" s="35"/>
      <c r="Q49" s="35"/>
      <c r="R49" s="154"/>
      <c r="S49" s="48"/>
      <c r="T49" s="44"/>
      <c r="U49" s="40"/>
      <c r="V49" s="41"/>
      <c r="W49" s="40"/>
      <c r="X49" s="40"/>
      <c r="Y49" s="41"/>
      <c r="Z49" s="40"/>
      <c r="AA49" s="40"/>
      <c r="AB49" s="41"/>
      <c r="AC49" s="40"/>
      <c r="AD49" s="40"/>
      <c r="AE49" s="41"/>
      <c r="AF49" s="40"/>
      <c r="AG49" s="40"/>
      <c r="AH49" s="41"/>
      <c r="AI49" s="40"/>
      <c r="AJ49" s="40"/>
      <c r="AK49" s="41"/>
      <c r="AL49" s="40"/>
      <c r="AM49" s="40"/>
      <c r="AN49" s="41"/>
      <c r="AO49" s="40"/>
      <c r="AP49" s="40"/>
      <c r="AQ49" s="41"/>
      <c r="AR49" s="67"/>
      <c r="AS49" s="61"/>
      <c r="AT49" s="61"/>
      <c r="AU49" s="41">
        <f t="shared" si="3"/>
        <v>0</v>
      </c>
      <c r="AV49" s="48"/>
      <c r="AW49" s="182"/>
      <c r="AX49" s="77"/>
      <c r="AY49" s="78"/>
      <c r="AZ49" s="78"/>
      <c r="BA49" s="80">
        <f t="shared" si="4"/>
        <v>0</v>
      </c>
      <c r="BB49" s="78"/>
      <c r="BC49" s="80">
        <f t="shared" si="8"/>
        <v>0</v>
      </c>
      <c r="BD49" s="78"/>
      <c r="BE49" s="175"/>
    </row>
    <row r="50" spans="1:57" x14ac:dyDescent="0.2">
      <c r="A50" s="154"/>
      <c r="B50" s="14"/>
      <c r="C50" s="8"/>
      <c r="D50" s="6"/>
      <c r="E50" s="4"/>
      <c r="F50" s="150"/>
      <c r="G50" s="150"/>
      <c r="H50" s="150"/>
      <c r="I50" s="150"/>
      <c r="J50" s="150"/>
      <c r="K50" s="30"/>
      <c r="L50" s="31"/>
      <c r="M50" s="31"/>
      <c r="N50" s="31"/>
      <c r="O50" s="31"/>
      <c r="P50" s="31"/>
      <c r="Q50" s="31"/>
      <c r="R50" s="154"/>
      <c r="S50" s="48"/>
      <c r="T50" s="45"/>
      <c r="U50" s="46"/>
      <c r="V50" s="47"/>
      <c r="W50" s="46"/>
      <c r="X50" s="46"/>
      <c r="Y50" s="47"/>
      <c r="Z50" s="46"/>
      <c r="AA50" s="46"/>
      <c r="AB50" s="47"/>
      <c r="AC50" s="46"/>
      <c r="AD50" s="46"/>
      <c r="AE50" s="47"/>
      <c r="AF50" s="46"/>
      <c r="AG50" s="46"/>
      <c r="AH50" s="47"/>
      <c r="AI50" s="46"/>
      <c r="AJ50" s="46"/>
      <c r="AK50" s="47"/>
      <c r="AL50" s="46"/>
      <c r="AM50" s="46"/>
      <c r="AN50" s="47"/>
      <c r="AO50" s="46"/>
      <c r="AP50" s="46"/>
      <c r="AQ50" s="47"/>
      <c r="AR50" s="67"/>
      <c r="AS50" s="62"/>
      <c r="AT50" s="62"/>
      <c r="AU50" s="47">
        <f t="shared" si="3"/>
        <v>0</v>
      </c>
      <c r="AV50" s="48"/>
      <c r="AW50" s="182"/>
      <c r="AX50" s="81"/>
      <c r="AY50" s="82"/>
      <c r="AZ50" s="82"/>
      <c r="BA50" s="110">
        <f t="shared" si="4"/>
        <v>0</v>
      </c>
      <c r="BB50" s="82"/>
      <c r="BC50" s="107">
        <f t="shared" si="8"/>
        <v>0</v>
      </c>
      <c r="BD50" s="82"/>
      <c r="BE50" s="175"/>
    </row>
    <row r="51" spans="1:57" ht="3.95" customHeight="1" x14ac:dyDescent="0.2">
      <c r="A51" s="154"/>
      <c r="B51" s="167"/>
      <c r="C51" s="168"/>
      <c r="D51" s="169"/>
      <c r="E51" s="170"/>
      <c r="F51" s="171"/>
      <c r="G51" s="171"/>
      <c r="H51" s="171"/>
      <c r="I51" s="171"/>
      <c r="J51" s="171"/>
      <c r="K51" s="172"/>
      <c r="L51" s="171"/>
      <c r="M51" s="171"/>
      <c r="N51" s="171"/>
      <c r="O51" s="171"/>
      <c r="P51" s="171"/>
      <c r="Q51" s="171"/>
      <c r="R51" s="154"/>
      <c r="S51" s="48"/>
      <c r="T51" s="56"/>
      <c r="U51" s="57"/>
      <c r="V51" s="58"/>
      <c r="W51" s="57"/>
      <c r="X51" s="57"/>
      <c r="Y51" s="58"/>
      <c r="Z51" s="57"/>
      <c r="AA51" s="57"/>
      <c r="AB51" s="58"/>
      <c r="AC51" s="57"/>
      <c r="AD51" s="57"/>
      <c r="AE51" s="58"/>
      <c r="AF51" s="57"/>
      <c r="AG51" s="57"/>
      <c r="AH51" s="58"/>
      <c r="AI51" s="57"/>
      <c r="AJ51" s="57"/>
      <c r="AK51" s="58"/>
      <c r="AL51" s="57"/>
      <c r="AM51" s="57"/>
      <c r="AN51" s="58"/>
      <c r="AO51" s="57"/>
      <c r="AP51" s="57"/>
      <c r="AQ51" s="58"/>
      <c r="AR51" s="67"/>
      <c r="AS51" s="63"/>
      <c r="AT51" s="63"/>
      <c r="AU51" s="58"/>
      <c r="AV51" s="48"/>
      <c r="AW51" s="182"/>
      <c r="AX51" s="186"/>
      <c r="AY51" s="187"/>
      <c r="AZ51" s="187"/>
      <c r="BA51" s="188"/>
      <c r="BB51" s="187"/>
      <c r="BC51" s="189"/>
      <c r="BD51" s="187"/>
      <c r="BE51" s="175"/>
    </row>
    <row r="52" spans="1:57" ht="13.5" thickBot="1" x14ac:dyDescent="0.25">
      <c r="A52" s="154"/>
      <c r="B52" s="12"/>
      <c r="C52" s="9"/>
      <c r="D52" s="10"/>
      <c r="E52" s="11"/>
      <c r="F52" s="27"/>
      <c r="G52" s="27"/>
      <c r="H52" s="27"/>
      <c r="I52" s="27"/>
      <c r="J52" s="27"/>
      <c r="K52" s="26"/>
      <c r="L52" s="27"/>
      <c r="M52" s="27"/>
      <c r="N52" s="27"/>
      <c r="O52" s="27"/>
      <c r="P52" s="27"/>
      <c r="Q52" s="27"/>
      <c r="R52" s="154"/>
      <c r="S52" s="48"/>
      <c r="T52" s="44"/>
      <c r="U52" s="40"/>
      <c r="V52" s="41"/>
      <c r="W52" s="40"/>
      <c r="X52" s="40"/>
      <c r="Y52" s="41"/>
      <c r="Z52" s="40"/>
      <c r="AA52" s="40"/>
      <c r="AB52" s="41"/>
      <c r="AC52" s="40"/>
      <c r="AD52" s="40"/>
      <c r="AE52" s="41"/>
      <c r="AF52" s="40"/>
      <c r="AG52" s="40"/>
      <c r="AH52" s="41"/>
      <c r="AI52" s="40"/>
      <c r="AJ52" s="40"/>
      <c r="AK52" s="41"/>
      <c r="AL52" s="40"/>
      <c r="AM52" s="40"/>
      <c r="AN52" s="41"/>
      <c r="AO52" s="40"/>
      <c r="AP52" s="40"/>
      <c r="AQ52" s="41"/>
      <c r="AR52" s="67"/>
      <c r="AS52" s="68" t="s">
        <v>25</v>
      </c>
      <c r="AT52" s="68"/>
      <c r="AU52" s="69">
        <f>SUM(AU9:AU50)</f>
        <v>262</v>
      </c>
      <c r="AV52" s="48"/>
      <c r="AW52" s="182"/>
      <c r="AX52" s="79"/>
      <c r="AY52" s="80"/>
      <c r="AZ52" s="80" t="s">
        <v>25</v>
      </c>
      <c r="BA52" s="91">
        <f>SUM(BA8:BA50)</f>
        <v>305000</v>
      </c>
      <c r="BB52" s="107"/>
      <c r="BC52" s="91">
        <f>SUM(BC9:BC50)</f>
        <v>76250</v>
      </c>
      <c r="BD52" s="80" t="s">
        <v>25</v>
      </c>
      <c r="BE52" s="175"/>
    </row>
    <row r="53" spans="1:57" ht="13.5" thickTop="1" x14ac:dyDescent="0.2">
      <c r="A53" s="154"/>
      <c r="B53" s="14"/>
      <c r="C53" s="8"/>
      <c r="D53" s="6"/>
      <c r="E53" s="4"/>
      <c r="F53" s="150"/>
      <c r="G53" s="150"/>
      <c r="H53" s="150"/>
      <c r="I53" s="150"/>
      <c r="J53" s="150"/>
      <c r="K53" s="30"/>
      <c r="L53" s="31"/>
      <c r="M53" s="31"/>
      <c r="N53" s="31"/>
      <c r="O53" s="31"/>
      <c r="P53" s="31"/>
      <c r="Q53" s="31"/>
      <c r="R53" s="154"/>
      <c r="S53" s="48"/>
      <c r="T53" s="45"/>
      <c r="U53" s="46"/>
      <c r="V53" s="47"/>
      <c r="W53" s="46"/>
      <c r="X53" s="46"/>
      <c r="Y53" s="47"/>
      <c r="Z53" s="46"/>
      <c r="AA53" s="46"/>
      <c r="AB53" s="47"/>
      <c r="AC53" s="46"/>
      <c r="AD53" s="46"/>
      <c r="AE53" s="47"/>
      <c r="AF53" s="46"/>
      <c r="AG53" s="46"/>
      <c r="AH53" s="47"/>
      <c r="AI53" s="46"/>
      <c r="AJ53" s="46"/>
      <c r="AK53" s="47"/>
      <c r="AL53" s="46"/>
      <c r="AM53" s="46"/>
      <c r="AN53" s="47"/>
      <c r="AO53" s="46"/>
      <c r="AP53" s="46"/>
      <c r="AQ53" s="47"/>
      <c r="AR53" s="67"/>
      <c r="AS53" s="62"/>
      <c r="AT53" s="62"/>
      <c r="AU53" s="70"/>
      <c r="AV53" s="48"/>
      <c r="AW53" s="182"/>
      <c r="AX53" s="81"/>
      <c r="AY53" s="82"/>
      <c r="AZ53" s="82"/>
      <c r="BA53" s="111"/>
      <c r="BB53" s="90"/>
      <c r="BC53" s="111"/>
      <c r="BD53" s="82"/>
      <c r="BE53" s="175"/>
    </row>
    <row r="54" spans="1:57" ht="9.9499999999999993" customHeight="1" x14ac:dyDescent="0.2">
      <c r="A54" s="154"/>
      <c r="B54" s="155"/>
      <c r="C54" s="154"/>
      <c r="D54" s="154"/>
      <c r="E54" s="154"/>
      <c r="F54" s="157"/>
      <c r="G54" s="157"/>
      <c r="H54" s="157"/>
      <c r="I54" s="157"/>
      <c r="J54" s="157"/>
      <c r="K54" s="154"/>
      <c r="L54" s="157"/>
      <c r="M54" s="157"/>
      <c r="N54" s="157"/>
      <c r="O54" s="174"/>
      <c r="P54" s="174"/>
      <c r="Q54" s="157"/>
      <c r="R54" s="154"/>
      <c r="S54" s="51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1"/>
      <c r="AW54" s="183"/>
      <c r="AX54" s="190"/>
      <c r="AY54" s="177"/>
      <c r="AZ54" s="177"/>
      <c r="BA54" s="191"/>
      <c r="BB54" s="177"/>
      <c r="BC54" s="191"/>
      <c r="BD54" s="177"/>
      <c r="BE54" s="175"/>
    </row>
    <row r="55" spans="1:57" x14ac:dyDescent="0.2">
      <c r="S55" s="43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3"/>
      <c r="AW55" s="43"/>
    </row>
    <row r="56" spans="1:57" x14ac:dyDescent="0.2">
      <c r="S56" s="43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3"/>
      <c r="AW56" s="43"/>
    </row>
    <row r="57" spans="1:57" x14ac:dyDescent="0.2">
      <c r="S57" s="43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3"/>
      <c r="AW57" s="43"/>
    </row>
    <row r="58" spans="1:57" x14ac:dyDescent="0.2">
      <c r="S58" s="43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3"/>
      <c r="AW58" s="43"/>
    </row>
    <row r="59" spans="1:57" x14ac:dyDescent="0.2">
      <c r="S59" s="43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3"/>
      <c r="AW59" s="43"/>
    </row>
    <row r="60" spans="1:57" x14ac:dyDescent="0.2">
      <c r="A60" s="43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3"/>
      <c r="AE60" s="43"/>
      <c r="AF60" s="37"/>
      <c r="AG60" s="59"/>
      <c r="AH60" s="59"/>
      <c r="AI60" s="108"/>
      <c r="AJ60" s="59"/>
      <c r="AK60" s="108"/>
      <c r="AL60" s="59"/>
      <c r="AR60"/>
      <c r="AX60"/>
      <c r="AY60"/>
      <c r="AZ60"/>
      <c r="BA60"/>
      <c r="BB60"/>
      <c r="BC60"/>
      <c r="BD60"/>
    </row>
    <row r="61" spans="1:57" x14ac:dyDescent="0.2">
      <c r="A61" s="43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3"/>
      <c r="AE61" s="43"/>
      <c r="AF61" s="37"/>
      <c r="AG61" s="59"/>
      <c r="AH61" s="59"/>
      <c r="AI61" s="108"/>
      <c r="AJ61" s="59"/>
      <c r="AK61" s="108"/>
      <c r="AL61" s="59"/>
      <c r="AR61"/>
      <c r="AX61"/>
      <c r="AY61"/>
      <c r="AZ61"/>
      <c r="BA61"/>
      <c r="BB61"/>
      <c r="BC61"/>
      <c r="BD61"/>
    </row>
    <row r="62" spans="1:57" x14ac:dyDescent="0.2">
      <c r="A62" s="4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3"/>
      <c r="AE62" s="43"/>
      <c r="AF62" s="37"/>
      <c r="AG62" s="59"/>
      <c r="AH62" s="59"/>
      <c r="AI62" s="108"/>
      <c r="AJ62" s="59"/>
      <c r="AK62" s="108"/>
      <c r="AL62" s="59"/>
      <c r="AR62"/>
      <c r="AX62"/>
      <c r="AY62"/>
      <c r="AZ62"/>
      <c r="BA62"/>
      <c r="BB62"/>
      <c r="BC62"/>
      <c r="BD62"/>
    </row>
    <row r="63" spans="1:57" x14ac:dyDescent="0.2">
      <c r="A63" s="43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3"/>
      <c r="AE63" s="43"/>
      <c r="AF63" s="37"/>
      <c r="AG63" s="59"/>
      <c r="AH63" s="59"/>
      <c r="AI63" s="108"/>
      <c r="AJ63" s="59"/>
      <c r="AK63" s="108"/>
      <c r="AL63" s="59"/>
      <c r="AR63"/>
      <c r="AX63"/>
      <c r="AY63"/>
      <c r="AZ63"/>
      <c r="BA63"/>
      <c r="BB63"/>
      <c r="BC63"/>
      <c r="BD63"/>
    </row>
    <row r="64" spans="1:57" x14ac:dyDescent="0.2">
      <c r="A64" s="43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3"/>
      <c r="AE64" s="43"/>
      <c r="AF64" s="37"/>
      <c r="AG64" s="59"/>
      <c r="AH64" s="59"/>
      <c r="AI64" s="108"/>
      <c r="AJ64" s="59"/>
      <c r="AK64" s="108"/>
      <c r="AL64" s="59"/>
      <c r="AR64"/>
      <c r="AX64"/>
      <c r="AY64"/>
      <c r="AZ64"/>
      <c r="BA64"/>
      <c r="BB64"/>
      <c r="BC64"/>
      <c r="BD64"/>
    </row>
    <row r="65" spans="1:56" x14ac:dyDescent="0.2">
      <c r="A65" s="4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3"/>
      <c r="AE65" s="43"/>
      <c r="AF65" s="37"/>
      <c r="AG65" s="59"/>
      <c r="AH65" s="59"/>
      <c r="AI65" s="108"/>
      <c r="AJ65" s="59"/>
      <c r="AK65" s="108"/>
      <c r="AL65" s="59"/>
      <c r="AR65"/>
      <c r="AX65"/>
      <c r="AY65"/>
      <c r="AZ65"/>
      <c r="BA65"/>
      <c r="BB65"/>
      <c r="BC65"/>
      <c r="BD65"/>
    </row>
    <row r="66" spans="1:56" x14ac:dyDescent="0.2">
      <c r="A66" s="43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3"/>
      <c r="AE66" s="43"/>
      <c r="AF66" s="37"/>
      <c r="AG66" s="59"/>
      <c r="AH66" s="59"/>
      <c r="AI66" s="108"/>
      <c r="AJ66" s="59"/>
      <c r="AK66" s="108"/>
      <c r="AL66" s="59"/>
      <c r="AR66"/>
      <c r="AX66"/>
      <c r="AY66"/>
      <c r="AZ66"/>
      <c r="BA66"/>
      <c r="BB66"/>
      <c r="BC66"/>
      <c r="BD66"/>
    </row>
    <row r="67" spans="1:56" x14ac:dyDescent="0.2">
      <c r="A67" s="43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3"/>
      <c r="AE67" s="43"/>
      <c r="AF67" s="37"/>
      <c r="AG67" s="59"/>
      <c r="AH67" s="59"/>
      <c r="AI67" s="108"/>
      <c r="AJ67" s="59"/>
      <c r="AK67" s="108"/>
      <c r="AL67" s="59"/>
      <c r="AR67"/>
      <c r="AX67"/>
      <c r="AY67"/>
      <c r="AZ67"/>
      <c r="BA67"/>
      <c r="BB67"/>
      <c r="BC67"/>
      <c r="BD67"/>
    </row>
    <row r="68" spans="1:56" x14ac:dyDescent="0.2">
      <c r="A68" s="43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3"/>
      <c r="AE68" s="43"/>
      <c r="AF68" s="37"/>
      <c r="AG68" s="59"/>
      <c r="AH68" s="59"/>
      <c r="AI68" s="108"/>
      <c r="AJ68" s="59"/>
      <c r="AK68" s="108"/>
      <c r="AL68" s="59"/>
      <c r="AR68"/>
      <c r="AX68"/>
      <c r="AY68"/>
      <c r="AZ68"/>
      <c r="BA68"/>
      <c r="BB68"/>
      <c r="BC68"/>
      <c r="BD68"/>
    </row>
    <row r="69" spans="1:56" x14ac:dyDescent="0.2">
      <c r="A69" s="43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3"/>
      <c r="AE69" s="43"/>
      <c r="AF69" s="37"/>
      <c r="AG69" s="59"/>
      <c r="AH69" s="59"/>
      <c r="AI69" s="108"/>
      <c r="AJ69" s="59"/>
      <c r="AK69" s="108"/>
      <c r="AL69" s="59"/>
      <c r="AR69"/>
      <c r="AX69"/>
      <c r="AY69"/>
      <c r="AZ69"/>
      <c r="BA69"/>
      <c r="BB69"/>
      <c r="BC69"/>
      <c r="BD69"/>
    </row>
    <row r="70" spans="1:56" x14ac:dyDescent="0.2">
      <c r="A70" s="4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43"/>
      <c r="AF70" s="37"/>
      <c r="AG70" s="59"/>
      <c r="AH70" s="59"/>
      <c r="AI70" s="108"/>
      <c r="AJ70" s="59"/>
      <c r="AK70" s="108"/>
      <c r="AL70" s="59"/>
      <c r="AR70"/>
      <c r="AX70"/>
      <c r="AY70"/>
      <c r="AZ70"/>
      <c r="BA70"/>
      <c r="BB70"/>
      <c r="BC70"/>
      <c r="BD70"/>
    </row>
    <row r="71" spans="1:56" x14ac:dyDescent="0.2">
      <c r="A71" s="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3"/>
      <c r="AE71" s="43"/>
      <c r="AF71" s="37"/>
      <c r="AG71" s="59"/>
      <c r="AH71" s="59"/>
      <c r="AI71" s="108"/>
      <c r="AJ71" s="59"/>
      <c r="AK71" s="108"/>
      <c r="AL71" s="59"/>
      <c r="AR71"/>
      <c r="AX71"/>
      <c r="AY71"/>
      <c r="AZ71"/>
      <c r="BA71"/>
      <c r="BB71"/>
      <c r="BC71"/>
      <c r="BD71"/>
    </row>
    <row r="72" spans="1:56" x14ac:dyDescent="0.2">
      <c r="A72" s="43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3"/>
      <c r="AE72" s="43"/>
      <c r="AF72" s="37"/>
      <c r="AG72" s="59"/>
      <c r="AH72" s="59"/>
      <c r="AI72" s="108"/>
      <c r="AJ72" s="59"/>
      <c r="AK72" s="108"/>
      <c r="AL72" s="59"/>
      <c r="AR72"/>
      <c r="AX72"/>
      <c r="AY72"/>
      <c r="AZ72"/>
      <c r="BA72"/>
      <c r="BB72"/>
      <c r="BC72"/>
      <c r="BD72"/>
    </row>
    <row r="73" spans="1:56" x14ac:dyDescent="0.2">
      <c r="A73" s="43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3"/>
      <c r="AE73" s="43"/>
      <c r="AF73" s="37"/>
      <c r="AG73" s="59"/>
      <c r="AH73" s="59"/>
      <c r="AI73" s="108"/>
      <c r="AJ73" s="59"/>
      <c r="AK73" s="108"/>
      <c r="AL73" s="59"/>
      <c r="AR73"/>
      <c r="AX73"/>
      <c r="AY73"/>
      <c r="AZ73"/>
      <c r="BA73"/>
      <c r="BB73"/>
      <c r="BC73"/>
      <c r="BD73"/>
    </row>
    <row r="74" spans="1:56" x14ac:dyDescent="0.2">
      <c r="A74" s="43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3"/>
      <c r="AE74" s="43"/>
      <c r="AF74" s="37"/>
      <c r="AG74" s="59"/>
      <c r="AH74" s="59"/>
      <c r="AI74" s="108"/>
      <c r="AJ74" s="59"/>
      <c r="AK74" s="108"/>
      <c r="AL74" s="59"/>
      <c r="AR74"/>
      <c r="AX74"/>
      <c r="AY74"/>
      <c r="AZ74"/>
      <c r="BA74"/>
      <c r="BB74"/>
      <c r="BC74"/>
      <c r="BD74"/>
    </row>
    <row r="75" spans="1:56" x14ac:dyDescent="0.2">
      <c r="A75" s="43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3"/>
      <c r="AE75" s="43"/>
      <c r="AF75" s="37"/>
      <c r="AG75" s="59"/>
      <c r="AH75" s="59"/>
      <c r="AI75" s="108"/>
      <c r="AJ75" s="59"/>
      <c r="AK75" s="108"/>
      <c r="AL75" s="59"/>
      <c r="AR75"/>
      <c r="AX75"/>
      <c r="AY75"/>
      <c r="AZ75"/>
      <c r="BA75"/>
      <c r="BB75"/>
      <c r="BC75"/>
      <c r="BD75"/>
    </row>
    <row r="76" spans="1:56" x14ac:dyDescent="0.2">
      <c r="A76" s="4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3"/>
      <c r="AE76" s="43"/>
      <c r="AF76" s="37"/>
      <c r="AG76" s="59"/>
      <c r="AH76" s="59"/>
      <c r="AI76" s="108"/>
      <c r="AJ76" s="59"/>
      <c r="AK76" s="108"/>
      <c r="AL76" s="59"/>
      <c r="AR76"/>
      <c r="AX76"/>
      <c r="AY76"/>
      <c r="AZ76"/>
      <c r="BA76"/>
      <c r="BB76"/>
      <c r="BC76"/>
      <c r="BD76"/>
    </row>
    <row r="77" spans="1:56" x14ac:dyDescent="0.2">
      <c r="A77" s="43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3"/>
      <c r="AE77" s="43"/>
      <c r="AF77" s="37"/>
      <c r="AG77" s="59"/>
      <c r="AH77" s="59"/>
      <c r="AI77" s="108"/>
      <c r="AJ77" s="59"/>
      <c r="AK77" s="108"/>
      <c r="AL77" s="59"/>
      <c r="AR77"/>
      <c r="AX77"/>
      <c r="AY77"/>
      <c r="AZ77"/>
      <c r="BA77"/>
      <c r="BB77"/>
      <c r="BC77"/>
      <c r="BD77"/>
    </row>
    <row r="78" spans="1:56" x14ac:dyDescent="0.2">
      <c r="A78" s="43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3"/>
      <c r="AE78" s="43"/>
      <c r="AF78" s="37"/>
      <c r="AG78" s="59"/>
      <c r="AH78" s="59"/>
      <c r="AI78" s="108"/>
      <c r="AJ78" s="59"/>
      <c r="AK78" s="108"/>
      <c r="AL78" s="59"/>
      <c r="AR78"/>
      <c r="AX78"/>
      <c r="AY78"/>
      <c r="AZ78"/>
      <c r="BA78"/>
      <c r="BB78"/>
      <c r="BC78"/>
      <c r="BD78"/>
    </row>
    <row r="79" spans="1:56" x14ac:dyDescent="0.2">
      <c r="A79" s="43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3"/>
      <c r="AE79" s="43"/>
      <c r="AF79" s="37"/>
      <c r="AG79" s="59"/>
      <c r="AH79" s="59"/>
      <c r="AI79" s="108"/>
      <c r="AJ79" s="59"/>
      <c r="AK79" s="108"/>
      <c r="AL79" s="59"/>
      <c r="AR79"/>
      <c r="AX79"/>
      <c r="AY79"/>
      <c r="AZ79"/>
      <c r="BA79"/>
      <c r="BB79"/>
      <c r="BC79"/>
      <c r="BD79"/>
    </row>
    <row r="80" spans="1:56" x14ac:dyDescent="0.2">
      <c r="A80" s="43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3"/>
      <c r="AE80" s="43"/>
      <c r="AF80" s="37"/>
      <c r="AG80" s="59"/>
      <c r="AH80" s="59"/>
      <c r="AI80" s="108"/>
      <c r="AJ80" s="59"/>
      <c r="AK80" s="108"/>
      <c r="AL80" s="59"/>
      <c r="AR80"/>
      <c r="AX80"/>
      <c r="AY80"/>
      <c r="AZ80"/>
      <c r="BA80"/>
      <c r="BB80"/>
      <c r="BC80"/>
      <c r="BD80"/>
    </row>
    <row r="81" spans="1:56" x14ac:dyDescent="0.2">
      <c r="A81" s="43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3"/>
      <c r="AE81" s="43"/>
      <c r="AF81" s="37"/>
      <c r="AG81" s="59"/>
      <c r="AH81" s="59"/>
      <c r="AI81" s="108"/>
      <c r="AJ81" s="59"/>
      <c r="AK81" s="108"/>
      <c r="AL81" s="59"/>
      <c r="AR81"/>
      <c r="AX81"/>
      <c r="AY81"/>
      <c r="AZ81"/>
      <c r="BA81"/>
      <c r="BB81"/>
      <c r="BC81"/>
      <c r="BD81"/>
    </row>
    <row r="82" spans="1:56" x14ac:dyDescent="0.2">
      <c r="A82" s="4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3"/>
      <c r="AE82" s="43"/>
      <c r="AF82" s="37"/>
      <c r="AG82" s="59"/>
      <c r="AH82" s="59"/>
      <c r="AI82" s="108"/>
      <c r="AJ82" s="59"/>
      <c r="AK82" s="108"/>
      <c r="AL82" s="59"/>
      <c r="AR82"/>
      <c r="AX82"/>
      <c r="AY82"/>
      <c r="AZ82"/>
      <c r="BA82"/>
      <c r="BB82"/>
      <c r="BC82"/>
      <c r="BD82"/>
    </row>
    <row r="83" spans="1:56" x14ac:dyDescent="0.2">
      <c r="A83" s="4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3"/>
      <c r="AE83" s="43"/>
      <c r="AF83" s="37"/>
      <c r="AG83" s="59"/>
      <c r="AH83" s="59"/>
      <c r="AI83" s="108"/>
      <c r="AJ83" s="59"/>
      <c r="AK83" s="108"/>
      <c r="AL83" s="59"/>
      <c r="AR83"/>
      <c r="AX83"/>
      <c r="AY83"/>
      <c r="AZ83"/>
      <c r="BA83"/>
      <c r="BB83"/>
      <c r="BC83"/>
      <c r="BD83"/>
    </row>
    <row r="84" spans="1:56" x14ac:dyDescent="0.2">
      <c r="A84" s="4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3"/>
      <c r="AE84" s="43"/>
      <c r="AF84" s="37"/>
      <c r="AG84" s="59"/>
      <c r="AH84" s="59"/>
      <c r="AI84" s="108"/>
      <c r="AJ84" s="59"/>
      <c r="AK84" s="108"/>
      <c r="AL84" s="59"/>
      <c r="AR84"/>
      <c r="AX84"/>
      <c r="AY84"/>
      <c r="AZ84"/>
      <c r="BA84"/>
      <c r="BB84"/>
      <c r="BC84"/>
      <c r="BD84"/>
    </row>
    <row r="85" spans="1:56" x14ac:dyDescent="0.2">
      <c r="A85" s="4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3"/>
      <c r="AE85" s="43"/>
      <c r="AF85" s="37"/>
      <c r="AG85" s="59"/>
      <c r="AH85" s="59"/>
      <c r="AI85" s="108"/>
      <c r="AJ85" s="59"/>
      <c r="AK85" s="108"/>
      <c r="AL85" s="59"/>
      <c r="AR85"/>
      <c r="AX85"/>
      <c r="AY85"/>
      <c r="AZ85"/>
      <c r="BA85"/>
      <c r="BB85"/>
      <c r="BC85"/>
      <c r="BD85"/>
    </row>
    <row r="86" spans="1:56" x14ac:dyDescent="0.2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3"/>
      <c r="AE86" s="43"/>
      <c r="AF86" s="37"/>
      <c r="AG86" s="59"/>
      <c r="AH86" s="59"/>
      <c r="AI86" s="108"/>
      <c r="AJ86" s="59"/>
      <c r="AK86" s="108"/>
      <c r="AL86" s="59"/>
      <c r="AR86"/>
      <c r="AX86"/>
      <c r="AY86"/>
      <c r="AZ86"/>
      <c r="BA86"/>
      <c r="BB86"/>
      <c r="BC86"/>
      <c r="BD86"/>
    </row>
    <row r="87" spans="1:56" x14ac:dyDescent="0.2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3"/>
      <c r="AE87" s="43"/>
      <c r="AF87" s="37"/>
      <c r="AG87" s="59"/>
      <c r="AH87" s="59"/>
      <c r="AI87" s="108"/>
      <c r="AJ87" s="59"/>
      <c r="AK87" s="108"/>
      <c r="AL87" s="59"/>
      <c r="AR87"/>
      <c r="AX87"/>
      <c r="AY87"/>
      <c r="AZ87"/>
      <c r="BA87"/>
      <c r="BB87"/>
      <c r="BC87"/>
      <c r="BD87"/>
    </row>
    <row r="88" spans="1:56" x14ac:dyDescent="0.2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3"/>
      <c r="AE88" s="43"/>
      <c r="AF88" s="37"/>
      <c r="AG88" s="59"/>
      <c r="AH88" s="59"/>
      <c r="AI88" s="108"/>
      <c r="AJ88" s="59"/>
      <c r="AK88" s="108"/>
      <c r="AL88" s="59"/>
      <c r="AR88"/>
      <c r="AX88"/>
      <c r="AY88"/>
      <c r="AZ88"/>
      <c r="BA88"/>
      <c r="BB88"/>
      <c r="BC88"/>
      <c r="BD88"/>
    </row>
    <row r="89" spans="1:56" x14ac:dyDescent="0.2">
      <c r="A89" s="4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3"/>
      <c r="AE89" s="43"/>
      <c r="AF89" s="37"/>
      <c r="AG89" s="59"/>
      <c r="AH89" s="59"/>
      <c r="AI89" s="108"/>
      <c r="AJ89" s="59"/>
      <c r="AK89" s="108"/>
      <c r="AL89" s="59"/>
      <c r="AR89"/>
      <c r="AX89"/>
      <c r="AY89"/>
      <c r="AZ89"/>
      <c r="BA89"/>
      <c r="BB89"/>
      <c r="BC89"/>
      <c r="BD89"/>
    </row>
    <row r="90" spans="1:56" x14ac:dyDescent="0.2">
      <c r="A90" s="4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3"/>
      <c r="AE90" s="43"/>
      <c r="AF90" s="37"/>
      <c r="AG90" s="59"/>
      <c r="AH90" s="59"/>
      <c r="AI90" s="108"/>
      <c r="AJ90" s="59"/>
      <c r="AK90" s="108"/>
      <c r="AL90" s="59"/>
      <c r="AR90"/>
      <c r="AX90"/>
      <c r="AY90"/>
      <c r="AZ90"/>
      <c r="BA90"/>
      <c r="BB90"/>
      <c r="BC90"/>
      <c r="BD90"/>
    </row>
    <row r="91" spans="1:56" x14ac:dyDescent="0.2">
      <c r="A91" s="4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3"/>
      <c r="AE91" s="43"/>
      <c r="AF91" s="37"/>
      <c r="AG91" s="59"/>
      <c r="AH91" s="59"/>
      <c r="AI91" s="108"/>
      <c r="AJ91" s="59"/>
      <c r="AK91" s="108"/>
      <c r="AL91" s="59"/>
      <c r="AR91"/>
      <c r="AX91"/>
      <c r="AY91"/>
      <c r="AZ91"/>
      <c r="BA91"/>
      <c r="BB91"/>
      <c r="BC91"/>
      <c r="BD91"/>
    </row>
    <row r="92" spans="1:56" x14ac:dyDescent="0.2">
      <c r="A92" s="4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3"/>
      <c r="AE92" s="43"/>
      <c r="AF92" s="37"/>
      <c r="AG92" s="59"/>
      <c r="AH92" s="59"/>
      <c r="AI92" s="108"/>
      <c r="AJ92" s="59"/>
      <c r="AK92" s="108"/>
      <c r="AL92" s="59"/>
      <c r="AR92"/>
      <c r="AX92"/>
      <c r="AY92"/>
      <c r="AZ92"/>
      <c r="BA92"/>
      <c r="BB92"/>
      <c r="BC92"/>
      <c r="BD92"/>
    </row>
    <row r="93" spans="1:56" x14ac:dyDescent="0.2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3"/>
      <c r="AE93" s="43"/>
      <c r="AF93" s="37"/>
      <c r="AG93" s="59"/>
      <c r="AH93" s="59"/>
      <c r="AI93" s="108"/>
      <c r="AJ93" s="59"/>
      <c r="AK93" s="108"/>
      <c r="AL93" s="59"/>
      <c r="AR93"/>
      <c r="AX93"/>
      <c r="AY93"/>
      <c r="AZ93"/>
      <c r="BA93"/>
      <c r="BB93"/>
      <c r="BC93"/>
      <c r="BD93"/>
    </row>
    <row r="94" spans="1:56" x14ac:dyDescent="0.2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3"/>
      <c r="AE94" s="43"/>
      <c r="AF94" s="37"/>
      <c r="AG94" s="59"/>
      <c r="AH94" s="59"/>
      <c r="AI94" s="108"/>
      <c r="AJ94" s="59"/>
      <c r="AK94" s="108"/>
      <c r="AL94" s="59"/>
      <c r="AR94"/>
      <c r="AX94"/>
      <c r="AY94"/>
      <c r="AZ94"/>
      <c r="BA94"/>
      <c r="BB94"/>
      <c r="BC94"/>
      <c r="BD94"/>
    </row>
    <row r="95" spans="1:56" x14ac:dyDescent="0.2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3"/>
      <c r="AE95" s="43"/>
      <c r="AF95" s="37"/>
      <c r="AG95" s="59"/>
      <c r="AH95" s="59"/>
      <c r="AI95" s="108"/>
      <c r="AJ95" s="59"/>
      <c r="AK95" s="108"/>
      <c r="AL95" s="59"/>
      <c r="AR95"/>
      <c r="AX95"/>
      <c r="AY95"/>
      <c r="AZ95"/>
      <c r="BA95"/>
      <c r="BB95"/>
      <c r="BC95"/>
      <c r="BD95"/>
    </row>
    <row r="96" spans="1:56" x14ac:dyDescent="0.2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3"/>
      <c r="AE96" s="43"/>
      <c r="AF96" s="37"/>
      <c r="AG96" s="59"/>
      <c r="AH96" s="59"/>
      <c r="AI96" s="108"/>
      <c r="AJ96" s="59"/>
      <c r="AK96" s="108"/>
      <c r="AL96" s="59"/>
      <c r="AR96"/>
      <c r="AX96"/>
      <c r="AY96"/>
      <c r="AZ96"/>
      <c r="BA96"/>
      <c r="BB96"/>
      <c r="BC96"/>
      <c r="BD96"/>
    </row>
    <row r="97" spans="1:56" x14ac:dyDescent="0.2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3"/>
      <c r="AE97" s="43"/>
      <c r="AF97" s="37"/>
      <c r="AG97" s="59"/>
      <c r="AH97" s="59"/>
      <c r="AI97" s="108"/>
      <c r="AJ97" s="59"/>
      <c r="AK97" s="108"/>
      <c r="AL97" s="59"/>
      <c r="AR97"/>
      <c r="AX97"/>
      <c r="AY97"/>
      <c r="AZ97"/>
      <c r="BA97"/>
      <c r="BB97"/>
      <c r="BC97"/>
      <c r="BD97"/>
    </row>
    <row r="98" spans="1:56" x14ac:dyDescent="0.2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3"/>
      <c r="AE98" s="43"/>
      <c r="AF98" s="37"/>
      <c r="AG98" s="59"/>
      <c r="AH98" s="59"/>
      <c r="AI98" s="108"/>
      <c r="AJ98" s="59"/>
      <c r="AK98" s="108"/>
      <c r="AL98" s="59"/>
      <c r="AR98"/>
      <c r="AX98"/>
      <c r="AY98"/>
      <c r="AZ98"/>
      <c r="BA98"/>
      <c r="BB98"/>
      <c r="BC98"/>
      <c r="BD98"/>
    </row>
    <row r="99" spans="1:56" x14ac:dyDescent="0.2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3"/>
      <c r="AE99" s="43"/>
      <c r="AF99" s="37"/>
      <c r="AG99" s="59"/>
      <c r="AH99" s="59"/>
      <c r="AI99" s="108"/>
      <c r="AJ99" s="59"/>
      <c r="AK99" s="108"/>
      <c r="AL99" s="59"/>
      <c r="AR99"/>
      <c r="AX99"/>
      <c r="AY99"/>
      <c r="AZ99"/>
      <c r="BA99"/>
      <c r="BB99"/>
      <c r="BC99"/>
      <c r="BD99"/>
    </row>
    <row r="100" spans="1:56" x14ac:dyDescent="0.2">
      <c r="A100" s="4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3"/>
      <c r="AE100" s="43"/>
      <c r="AF100" s="37"/>
      <c r="AG100" s="59"/>
      <c r="AH100" s="59"/>
      <c r="AI100" s="108"/>
      <c r="AJ100" s="59"/>
      <c r="AK100" s="108"/>
      <c r="AL100" s="59"/>
      <c r="AR100"/>
      <c r="AX100"/>
      <c r="AY100"/>
      <c r="AZ100"/>
      <c r="BA100"/>
      <c r="BB100"/>
      <c r="BC100"/>
      <c r="BD100"/>
    </row>
    <row r="101" spans="1:56" x14ac:dyDescent="0.2">
      <c r="A101" s="4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3"/>
      <c r="AE101" s="43"/>
      <c r="AF101" s="37"/>
      <c r="AG101" s="59"/>
      <c r="AH101" s="59"/>
      <c r="AI101" s="108"/>
      <c r="AJ101" s="59"/>
      <c r="AK101" s="108"/>
      <c r="AL101" s="59"/>
      <c r="AR101"/>
      <c r="AX101"/>
      <c r="AY101"/>
      <c r="AZ101"/>
      <c r="BA101"/>
      <c r="BB101"/>
      <c r="BC101"/>
      <c r="BD101"/>
    </row>
    <row r="102" spans="1:56" x14ac:dyDescent="0.2">
      <c r="A102" s="4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3"/>
      <c r="AE102" s="43"/>
      <c r="AF102" s="37"/>
      <c r="AG102" s="59"/>
      <c r="AH102" s="59"/>
      <c r="AI102" s="108"/>
      <c r="AJ102" s="59"/>
      <c r="AK102" s="108"/>
      <c r="AL102" s="59"/>
      <c r="AR102"/>
      <c r="AX102"/>
      <c r="AY102"/>
      <c r="AZ102"/>
      <c r="BA102"/>
      <c r="BB102"/>
      <c r="BC102"/>
      <c r="BD102"/>
    </row>
    <row r="103" spans="1:56" x14ac:dyDescent="0.2">
      <c r="A103" s="4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3"/>
      <c r="AE103" s="43"/>
      <c r="AF103" s="37"/>
      <c r="AG103" s="59"/>
      <c r="AH103" s="59"/>
      <c r="AI103" s="108"/>
      <c r="AJ103" s="59"/>
      <c r="AK103" s="108"/>
      <c r="AL103" s="59"/>
      <c r="AR103"/>
      <c r="AX103"/>
      <c r="AY103"/>
      <c r="AZ103"/>
      <c r="BA103"/>
      <c r="BB103"/>
      <c r="BC103"/>
      <c r="BD103"/>
    </row>
    <row r="104" spans="1:56" x14ac:dyDescent="0.2">
      <c r="A104" s="4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3"/>
      <c r="AE104" s="43"/>
      <c r="AF104" s="37"/>
      <c r="AG104" s="59"/>
      <c r="AH104" s="59"/>
      <c r="AI104" s="108"/>
      <c r="AJ104" s="59"/>
      <c r="AK104" s="108"/>
      <c r="AL104" s="59"/>
      <c r="AR104"/>
      <c r="AX104"/>
      <c r="AY104"/>
      <c r="AZ104"/>
      <c r="BA104"/>
      <c r="BB104"/>
      <c r="BC104"/>
      <c r="BD104"/>
    </row>
    <row r="105" spans="1:56" x14ac:dyDescent="0.2">
      <c r="A105" s="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3"/>
      <c r="AE105" s="43"/>
      <c r="AF105" s="37"/>
      <c r="AG105" s="59"/>
      <c r="AH105" s="59"/>
      <c r="AI105" s="108"/>
      <c r="AJ105" s="59"/>
      <c r="AK105" s="108"/>
      <c r="AL105" s="59"/>
      <c r="AR105"/>
      <c r="AX105"/>
      <c r="AY105"/>
      <c r="AZ105"/>
      <c r="BA105"/>
      <c r="BB105"/>
      <c r="BC105"/>
      <c r="BD105"/>
    </row>
    <row r="106" spans="1:56" x14ac:dyDescent="0.2">
      <c r="A106" s="4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3"/>
      <c r="AE106" s="43"/>
      <c r="AF106" s="37"/>
      <c r="AG106" s="59"/>
      <c r="AH106" s="59"/>
      <c r="AI106" s="108"/>
      <c r="AJ106" s="59"/>
      <c r="AK106" s="108"/>
      <c r="AL106" s="59"/>
      <c r="AR106"/>
      <c r="AX106"/>
      <c r="AY106"/>
      <c r="AZ106"/>
      <c r="BA106"/>
      <c r="BB106"/>
      <c r="BC106"/>
      <c r="BD106"/>
    </row>
    <row r="107" spans="1:56" x14ac:dyDescent="0.2">
      <c r="A107" s="4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3"/>
      <c r="AE107" s="43"/>
      <c r="AF107" s="37"/>
      <c r="AG107" s="59"/>
      <c r="AH107" s="59"/>
      <c r="AI107" s="108"/>
      <c r="AJ107" s="59"/>
      <c r="AK107" s="108"/>
      <c r="AL107" s="59"/>
      <c r="AR107"/>
      <c r="AX107"/>
      <c r="AY107"/>
      <c r="AZ107"/>
      <c r="BA107"/>
      <c r="BB107"/>
      <c r="BC107"/>
      <c r="BD107"/>
    </row>
    <row r="108" spans="1:56" x14ac:dyDescent="0.2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3"/>
      <c r="AE108" s="43"/>
      <c r="AF108" s="37"/>
      <c r="AG108" s="59"/>
      <c r="AH108" s="59"/>
      <c r="AI108" s="108"/>
      <c r="AJ108" s="59"/>
      <c r="AK108" s="108"/>
      <c r="AL108" s="59"/>
      <c r="AR108"/>
      <c r="AX108"/>
      <c r="AY108"/>
      <c r="AZ108"/>
      <c r="BA108"/>
      <c r="BB108"/>
      <c r="BC108"/>
      <c r="BD108"/>
    </row>
    <row r="109" spans="1:56" x14ac:dyDescent="0.2">
      <c r="A109" s="4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3"/>
      <c r="AE109" s="43"/>
      <c r="AF109" s="37"/>
      <c r="AG109" s="59"/>
      <c r="AH109" s="59"/>
      <c r="AI109" s="108"/>
      <c r="AJ109" s="59"/>
      <c r="AK109" s="108"/>
      <c r="AL109" s="59"/>
      <c r="AR109"/>
      <c r="AX109"/>
      <c r="AY109"/>
      <c r="AZ109"/>
      <c r="BA109"/>
      <c r="BB109"/>
      <c r="BC109"/>
      <c r="BD109"/>
    </row>
    <row r="110" spans="1:56" x14ac:dyDescent="0.2">
      <c r="A110" s="43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3"/>
      <c r="AE110" s="43"/>
      <c r="AF110" s="37"/>
      <c r="AG110" s="59"/>
      <c r="AH110" s="59"/>
      <c r="AI110" s="108"/>
      <c r="AJ110" s="59"/>
      <c r="AK110" s="108"/>
      <c r="AL110" s="59"/>
      <c r="AR110"/>
      <c r="AX110"/>
      <c r="AY110"/>
      <c r="AZ110"/>
      <c r="BA110"/>
      <c r="BB110"/>
      <c r="BC110"/>
      <c r="BD110"/>
    </row>
    <row r="111" spans="1:56" x14ac:dyDescent="0.2">
      <c r="A111" s="43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3"/>
      <c r="AE111" s="43"/>
      <c r="AF111" s="37"/>
      <c r="AG111" s="59"/>
      <c r="AH111" s="59"/>
      <c r="AI111" s="108"/>
      <c r="AJ111" s="59"/>
      <c r="AK111" s="108"/>
      <c r="AL111" s="59"/>
      <c r="AR111"/>
      <c r="AX111"/>
      <c r="AY111"/>
      <c r="AZ111"/>
      <c r="BA111"/>
      <c r="BB111"/>
      <c r="BC111"/>
      <c r="BD111"/>
    </row>
    <row r="112" spans="1:56" x14ac:dyDescent="0.2">
      <c r="A112" s="43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3"/>
      <c r="AE112" s="43"/>
      <c r="AF112" s="37"/>
      <c r="AG112" s="59"/>
      <c r="AH112" s="59"/>
      <c r="AI112" s="108"/>
      <c r="AJ112" s="59"/>
      <c r="AK112" s="108"/>
      <c r="AL112" s="59"/>
      <c r="AR112"/>
      <c r="AX112"/>
      <c r="AY112"/>
      <c r="AZ112"/>
      <c r="BA112"/>
      <c r="BB112"/>
      <c r="BC112"/>
      <c r="BD112"/>
    </row>
    <row r="113" spans="1:56" x14ac:dyDescent="0.2">
      <c r="A113" s="43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3"/>
      <c r="AE113" s="43"/>
      <c r="AF113" s="37"/>
      <c r="AG113" s="59"/>
      <c r="AH113" s="59"/>
      <c r="AI113" s="108"/>
      <c r="AJ113" s="59"/>
      <c r="AK113" s="108"/>
      <c r="AL113" s="59"/>
      <c r="AR113"/>
      <c r="AX113"/>
      <c r="AY113"/>
      <c r="AZ113"/>
      <c r="BA113"/>
      <c r="BB113"/>
      <c r="BC113"/>
      <c r="BD113"/>
    </row>
    <row r="114" spans="1:56" x14ac:dyDescent="0.2">
      <c r="A114" s="43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3"/>
      <c r="AE114" s="43"/>
      <c r="AF114" s="37"/>
      <c r="AG114" s="59"/>
      <c r="AH114" s="59"/>
      <c r="AI114" s="108"/>
      <c r="AJ114" s="59"/>
      <c r="AK114" s="108"/>
      <c r="AL114" s="59"/>
      <c r="AR114"/>
      <c r="AX114"/>
      <c r="AY114"/>
      <c r="AZ114"/>
      <c r="BA114"/>
      <c r="BB114"/>
      <c r="BC114"/>
      <c r="BD114"/>
    </row>
    <row r="115" spans="1:56" x14ac:dyDescent="0.2">
      <c r="A115" s="43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3"/>
      <c r="AE115" s="43"/>
      <c r="AF115" s="37"/>
      <c r="AG115" s="59"/>
      <c r="AH115" s="59"/>
      <c r="AI115" s="108"/>
      <c r="AJ115" s="59"/>
      <c r="AK115" s="108"/>
      <c r="AL115" s="59"/>
      <c r="AR115"/>
      <c r="AX115"/>
      <c r="AY115"/>
      <c r="AZ115"/>
      <c r="BA115"/>
      <c r="BB115"/>
      <c r="BC115"/>
      <c r="BD115"/>
    </row>
    <row r="116" spans="1:56" x14ac:dyDescent="0.2">
      <c r="S116" s="4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3"/>
      <c r="AW116" s="43"/>
    </row>
    <row r="117" spans="1:56" x14ac:dyDescent="0.2">
      <c r="S117" s="4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3"/>
      <c r="AW117" s="43"/>
    </row>
    <row r="118" spans="1:56" x14ac:dyDescent="0.2">
      <c r="S118" s="4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3"/>
      <c r="AW118" s="43"/>
    </row>
    <row r="119" spans="1:56" x14ac:dyDescent="0.2">
      <c r="S119" s="4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3"/>
      <c r="AW119" s="43"/>
    </row>
    <row r="120" spans="1:56" x14ac:dyDescent="0.2">
      <c r="S120" s="4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3"/>
      <c r="AW120" s="43"/>
    </row>
    <row r="121" spans="1:56" x14ac:dyDescent="0.2">
      <c r="S121" s="4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3"/>
      <c r="AW121" s="43"/>
    </row>
    <row r="122" spans="1:56" x14ac:dyDescent="0.2">
      <c r="S122" s="4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3"/>
      <c r="AW122" s="43"/>
    </row>
    <row r="123" spans="1:56" x14ac:dyDescent="0.2">
      <c r="S123" s="4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3"/>
      <c r="AW123" s="43"/>
    </row>
    <row r="124" spans="1:56" x14ac:dyDescent="0.2">
      <c r="S124" s="4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3"/>
      <c r="AW124" s="43"/>
    </row>
    <row r="125" spans="1:56" x14ac:dyDescent="0.2">
      <c r="S125" s="4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3"/>
      <c r="AW125" s="43"/>
    </row>
    <row r="126" spans="1:56" x14ac:dyDescent="0.2">
      <c r="S126" s="4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3"/>
      <c r="AW126" s="43"/>
    </row>
    <row r="127" spans="1:56" x14ac:dyDescent="0.2">
      <c r="S127" s="4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3"/>
      <c r="AW127" s="43"/>
    </row>
    <row r="128" spans="1:56" x14ac:dyDescent="0.2">
      <c r="S128" s="4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3"/>
      <c r="AW128" s="43"/>
    </row>
    <row r="129" spans="19:49" x14ac:dyDescent="0.2">
      <c r="S129" s="4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3"/>
      <c r="AW129" s="43"/>
    </row>
    <row r="130" spans="19:49" x14ac:dyDescent="0.2">
      <c r="S130" s="4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3"/>
      <c r="AW130" s="43"/>
    </row>
    <row r="131" spans="19:49" x14ac:dyDescent="0.2">
      <c r="S131" s="4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3"/>
      <c r="AW131" s="43"/>
    </row>
    <row r="132" spans="19:49" x14ac:dyDescent="0.2">
      <c r="S132" s="4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3"/>
      <c r="AW132" s="43"/>
    </row>
    <row r="133" spans="19:49" x14ac:dyDescent="0.2">
      <c r="S133" s="4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3"/>
      <c r="AW133" s="43"/>
    </row>
    <row r="134" spans="19:49" x14ac:dyDescent="0.2">
      <c r="S134" s="4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3"/>
      <c r="AW134" s="43"/>
    </row>
    <row r="135" spans="19:49" x14ac:dyDescent="0.2">
      <c r="S135" s="4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3"/>
      <c r="AW135" s="43"/>
    </row>
    <row r="136" spans="19:49" x14ac:dyDescent="0.2">
      <c r="S136" s="4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3"/>
      <c r="AW136" s="43"/>
    </row>
    <row r="137" spans="19:49" x14ac:dyDescent="0.2">
      <c r="S137" s="4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3"/>
      <c r="AW137" s="43"/>
    </row>
    <row r="138" spans="19:49" x14ac:dyDescent="0.2">
      <c r="S138" s="4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3"/>
      <c r="AW138" s="43"/>
    </row>
    <row r="139" spans="19:49" x14ac:dyDescent="0.2">
      <c r="S139" s="4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3"/>
      <c r="AW139" s="43"/>
    </row>
    <row r="140" spans="19:49" x14ac:dyDescent="0.2">
      <c r="S140" s="4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3"/>
      <c r="AW140" s="43"/>
    </row>
    <row r="141" spans="19:49" x14ac:dyDescent="0.2">
      <c r="S141" s="4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3"/>
      <c r="AW141" s="43"/>
    </row>
    <row r="142" spans="19:49" x14ac:dyDescent="0.2">
      <c r="S142" s="4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3"/>
      <c r="AW142" s="43"/>
    </row>
    <row r="143" spans="19:49" x14ac:dyDescent="0.2">
      <c r="S143" s="4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3"/>
      <c r="AW143" s="43"/>
    </row>
    <row r="144" spans="19:49" x14ac:dyDescent="0.2">
      <c r="S144" s="4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3"/>
      <c r="AW144" s="43"/>
    </row>
    <row r="145" spans="19:49" x14ac:dyDescent="0.2">
      <c r="S145" s="4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3"/>
      <c r="AW145" s="43"/>
    </row>
    <row r="146" spans="19:49" x14ac:dyDescent="0.2">
      <c r="S146" s="4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3"/>
      <c r="AW146" s="43"/>
    </row>
    <row r="147" spans="19:49" x14ac:dyDescent="0.2">
      <c r="S147" s="4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3"/>
      <c r="AW147" s="43"/>
    </row>
    <row r="148" spans="19:49" x14ac:dyDescent="0.2">
      <c r="S148" s="4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3"/>
      <c r="AW148" s="43"/>
    </row>
    <row r="149" spans="19:49" x14ac:dyDescent="0.2">
      <c r="S149" s="4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3"/>
      <c r="AW149" s="43"/>
    </row>
    <row r="150" spans="19:49" x14ac:dyDescent="0.2">
      <c r="S150" s="4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3"/>
      <c r="AW150" s="43"/>
    </row>
    <row r="151" spans="19:49" x14ac:dyDescent="0.2">
      <c r="S151" s="4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3"/>
      <c r="AW151" s="43"/>
    </row>
    <row r="152" spans="19:49" x14ac:dyDescent="0.2">
      <c r="S152" s="4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3"/>
      <c r="AW152" s="43"/>
    </row>
    <row r="153" spans="19:49" x14ac:dyDescent="0.2">
      <c r="S153" s="4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3"/>
      <c r="AW153" s="43"/>
    </row>
    <row r="154" spans="19:49" x14ac:dyDescent="0.2">
      <c r="S154" s="4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3"/>
      <c r="AW154" s="43"/>
    </row>
    <row r="155" spans="19:49" x14ac:dyDescent="0.2">
      <c r="S155" s="4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3"/>
      <c r="AW155" s="43"/>
    </row>
    <row r="156" spans="19:49" x14ac:dyDescent="0.2">
      <c r="S156" s="4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3"/>
      <c r="AW156" s="43"/>
    </row>
    <row r="157" spans="19:49" x14ac:dyDescent="0.2">
      <c r="S157" s="4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3"/>
      <c r="AW157" s="43"/>
    </row>
    <row r="158" spans="19:49" x14ac:dyDescent="0.2">
      <c r="S158" s="4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3"/>
      <c r="AW158" s="43"/>
    </row>
    <row r="159" spans="19:49" x14ac:dyDescent="0.2">
      <c r="S159" s="4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3"/>
      <c r="AW159" s="43"/>
    </row>
    <row r="160" spans="19:49" x14ac:dyDescent="0.2">
      <c r="S160" s="4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3"/>
      <c r="AW160" s="43"/>
    </row>
    <row r="161" spans="19:49" x14ac:dyDescent="0.2">
      <c r="S161" s="4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3"/>
      <c r="AW161" s="43"/>
    </row>
    <row r="162" spans="19:49" x14ac:dyDescent="0.2">
      <c r="S162" s="4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3"/>
      <c r="AW162" s="43"/>
    </row>
    <row r="163" spans="19:49" x14ac:dyDescent="0.2">
      <c r="S163" s="4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3"/>
      <c r="AW163" s="43"/>
    </row>
    <row r="164" spans="19:49" x14ac:dyDescent="0.2">
      <c r="S164" s="4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3"/>
      <c r="AW164" s="43"/>
    </row>
    <row r="165" spans="19:49" x14ac:dyDescent="0.2">
      <c r="S165" s="4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3"/>
      <c r="AW165" s="43"/>
    </row>
    <row r="166" spans="19:49" x14ac:dyDescent="0.2">
      <c r="S166" s="4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3"/>
      <c r="AW166" s="43"/>
    </row>
    <row r="167" spans="19:49" x14ac:dyDescent="0.2">
      <c r="S167" s="4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3"/>
      <c r="AW167" s="43"/>
    </row>
    <row r="168" spans="19:49" x14ac:dyDescent="0.2">
      <c r="S168" s="4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3"/>
      <c r="AW168" s="43"/>
    </row>
    <row r="169" spans="19:49" x14ac:dyDescent="0.2">
      <c r="S169" s="4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3"/>
      <c r="AW169" s="43"/>
    </row>
    <row r="170" spans="19:49" x14ac:dyDescent="0.2">
      <c r="S170" s="4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3"/>
      <c r="AW170" s="43"/>
    </row>
    <row r="171" spans="19:49" x14ac:dyDescent="0.2">
      <c r="S171" s="4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3"/>
      <c r="AW171" s="43"/>
    </row>
    <row r="172" spans="19:49" x14ac:dyDescent="0.2">
      <c r="S172" s="4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3"/>
      <c r="AW172" s="43"/>
    </row>
    <row r="173" spans="19:49" x14ac:dyDescent="0.2">
      <c r="S173" s="4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3"/>
      <c r="AW173" s="43"/>
    </row>
    <row r="174" spans="19:49" x14ac:dyDescent="0.2">
      <c r="S174" s="4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3"/>
      <c r="AW174" s="43"/>
    </row>
    <row r="175" spans="19:49" x14ac:dyDescent="0.2">
      <c r="S175" s="4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3"/>
      <c r="AW175" s="43"/>
    </row>
    <row r="176" spans="19:49" x14ac:dyDescent="0.2">
      <c r="S176" s="4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3"/>
      <c r="AW176" s="43"/>
    </row>
    <row r="177" spans="19:49" x14ac:dyDescent="0.2">
      <c r="S177" s="4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3"/>
      <c r="AW177" s="43"/>
    </row>
    <row r="178" spans="19:49" x14ac:dyDescent="0.2">
      <c r="S178" s="4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3"/>
      <c r="AW178" s="43"/>
    </row>
    <row r="179" spans="19:49" x14ac:dyDescent="0.2">
      <c r="S179" s="4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3"/>
      <c r="AW179" s="43"/>
    </row>
    <row r="180" spans="19:49" x14ac:dyDescent="0.2">
      <c r="S180" s="4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3"/>
      <c r="AW180" s="43"/>
    </row>
    <row r="181" spans="19:49" x14ac:dyDescent="0.2">
      <c r="S181" s="4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3"/>
      <c r="AW181" s="43"/>
    </row>
    <row r="182" spans="19:49" x14ac:dyDescent="0.2">
      <c r="S182" s="4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3"/>
      <c r="AW182" s="43"/>
    </row>
    <row r="183" spans="19:49" x14ac:dyDescent="0.2">
      <c r="S183" s="4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3"/>
      <c r="AW183" s="43"/>
    </row>
    <row r="184" spans="19:49" x14ac:dyDescent="0.2">
      <c r="S184" s="43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3"/>
      <c r="AW184" s="43"/>
    </row>
    <row r="185" spans="19:49" x14ac:dyDescent="0.2">
      <c r="S185" s="43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3"/>
      <c r="AW185" s="43"/>
    </row>
    <row r="186" spans="19:49" x14ac:dyDescent="0.2">
      <c r="S186" s="43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3"/>
      <c r="AW186" s="43"/>
    </row>
    <row r="187" spans="19:49" x14ac:dyDescent="0.2">
      <c r="S187" s="43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3"/>
      <c r="AW187" s="43"/>
    </row>
    <row r="188" spans="19:49" x14ac:dyDescent="0.2">
      <c r="S188" s="43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3"/>
      <c r="AW188" s="43"/>
    </row>
    <row r="189" spans="19:49" x14ac:dyDescent="0.2">
      <c r="S189" s="43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3"/>
      <c r="AW189" s="43"/>
    </row>
    <row r="190" spans="19:49" x14ac:dyDescent="0.2">
      <c r="S190" s="43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3"/>
      <c r="AW190" s="43"/>
    </row>
    <row r="191" spans="19:49" x14ac:dyDescent="0.2">
      <c r="S191" s="43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3"/>
      <c r="AW191" s="43"/>
    </row>
    <row r="192" spans="19:49" x14ac:dyDescent="0.2">
      <c r="S192" s="43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3"/>
      <c r="AW192" s="43"/>
    </row>
    <row r="193" spans="20:47" x14ac:dyDescent="0.2"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0:47" x14ac:dyDescent="0.2"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0:47" x14ac:dyDescent="0.2"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0:47" x14ac:dyDescent="0.2"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S196" s="43"/>
      <c r="AT196" s="43"/>
      <c r="AU196" s="43"/>
    </row>
  </sheetData>
  <mergeCells count="11">
    <mergeCell ref="AI5:AK5"/>
    <mergeCell ref="AL5:AN5"/>
    <mergeCell ref="F4:I4"/>
    <mergeCell ref="AO5:AQ5"/>
    <mergeCell ref="T4:AE4"/>
    <mergeCell ref="AF4:AQ4"/>
    <mergeCell ref="T5:V5"/>
    <mergeCell ref="W5:Y5"/>
    <mergeCell ref="Z5:AB5"/>
    <mergeCell ref="AC5:AE5"/>
    <mergeCell ref="AF5:AH5"/>
  </mergeCells>
  <phoneticPr fontId="2" type="noConversion"/>
  <hyperlinks>
    <hyperlink ref="M5" r:id="rId1" xr:uid="{3F42CDCC-2DF3-4537-9CA4-0C4B647BABA9}"/>
  </hyperlinks>
  <pageMargins left="0.74803149606299213" right="0.74803149606299213" top="0.98425196850393704" bottom="0.98425196850393704" header="0.51181102362204722" footer="0.51181102362204722"/>
  <pageSetup paperSize="8" fitToWidth="2" orientation="landscape" r:id="rId2"/>
  <headerFooter alignWithMargins="0">
    <oddFooter xml:space="preserve">&amp;L&amp;9
KOMPÁS®
Höfundur: KOMPÁS®
&amp;R&amp;9EYB-157-3.0
Útgáfudagur: 17.12.2014
</oddFooter>
  </headerFooter>
  <colBreaks count="1" manualBreakCount="1">
    <brk id="18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"/>
  <sheetViews>
    <sheetView workbookViewId="0">
      <selection activeCell="C7" sqref="C7"/>
    </sheetView>
  </sheetViews>
  <sheetFormatPr defaultRowHeight="12.75" x14ac:dyDescent="0.2"/>
  <cols>
    <col min="2" max="2" width="9.140625" style="15"/>
    <col min="6" max="9" width="9.140625" style="2"/>
    <col min="11" max="12" width="9.140625" style="2"/>
    <col min="13" max="14" width="9.140625" style="23"/>
    <col min="15" max="15" width="9.140625" style="2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3D99139FDD1E46951B9CDFB67692E5" ma:contentTypeVersion="10" ma:contentTypeDescription="Create a new document." ma:contentTypeScope="" ma:versionID="c859a82613e0057ee0e58d9e9e12a8ce">
  <xsd:schema xmlns:xsd="http://www.w3.org/2001/XMLSchema" xmlns:xs="http://www.w3.org/2001/XMLSchema" xmlns:p="http://schemas.microsoft.com/office/2006/metadata/properties" xmlns:ns2="06d02351-7e1d-4724-8aeb-95bd7a9002d2" xmlns:ns3="504f62e9-ddba-4649-8104-4a0a1facdc5f" targetNamespace="http://schemas.microsoft.com/office/2006/metadata/properties" ma:root="true" ma:fieldsID="7263be697c430db248f8167683b5a3d5" ns2:_="" ns3:_="">
    <xsd:import namespace="06d02351-7e1d-4724-8aeb-95bd7a9002d2"/>
    <xsd:import namespace="504f62e9-ddba-4649-8104-4a0a1facdc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02351-7e1d-4724-8aeb-95bd7a900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f62e9-ddba-4649-8104-4a0a1facd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CE8D03-9061-46C1-B192-DBB4A0CA1E8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6d02351-7e1d-4724-8aeb-95bd7a9002d2"/>
    <ds:schemaRef ds:uri="http://schemas.microsoft.com/office/2006/documentManagement/types"/>
    <ds:schemaRef ds:uri="http://schemas.microsoft.com/office/infopath/2007/PartnerControls"/>
    <ds:schemaRef ds:uri="504f62e9-ddba-4649-8104-4a0a1facdc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DB45DB-8804-4034-A12C-B564F6BB9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22A79-E300-4E87-83A0-7F5D0AD22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02351-7e1d-4724-8aeb-95bd7a9002d2"/>
    <ds:schemaRef ds:uri="504f62e9-ddba-4649-8104-4a0a1facd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Starfsþróunaráætlun</vt:lpstr>
      <vt:lpstr>Sheet2</vt:lpstr>
      <vt:lpstr>Sheet3</vt:lpstr>
      <vt:lpstr>Starfsþróunaráætlun!Print_Area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Lóa Lára</dc:creator>
  <cp:lastModifiedBy>Valdís A. Steingrímsdóttir</cp:lastModifiedBy>
  <cp:lastPrinted>2018-03-12T15:31:23Z</cp:lastPrinted>
  <dcterms:created xsi:type="dcterms:W3CDTF">2005-02-18T18:13:40Z</dcterms:created>
  <dcterms:modified xsi:type="dcterms:W3CDTF">2019-10-24T12:02:01Z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0x010100D03D99139FDD1E46951B9CDFB67692E5</vt:lpwstr>
  </property>
  <property fmtid="{D5CDD505-2E9C-101B-9397-08002B2CF9AE}" pid="3" name="AuthorIds_UIVersion_1024">
    <vt:lpwstr>58</vt:lpwstr>
  </property>
</Properties>
</file>